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s Documentos\Rusia 2018\"/>
    </mc:Choice>
  </mc:AlternateContent>
  <bookViews>
    <workbookView xWindow="0" yWindow="0" windowWidth="19200" windowHeight="8235"/>
  </bookViews>
  <sheets>
    <sheet name="Tabla Puntuacion" sheetId="1" r:id="rId1"/>
  </sheets>
  <definedNames>
    <definedName name="Final" localSheetId="0">#REF!</definedName>
    <definedName name="Final">#REF!</definedName>
    <definedName name="FirstRound" localSheetId="0">#REF!</definedName>
    <definedName name="FirstRound">#REF!</definedName>
    <definedName name="Groups">#REF!</definedName>
    <definedName name="Playoff">#REF!</definedName>
    <definedName name="QuarterFinals">#REF!</definedName>
    <definedName name="SecondRound">#REF!</definedName>
    <definedName name="SemiFinal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G5" i="1"/>
  <c r="J5" i="1"/>
  <c r="L5" i="1"/>
  <c r="M5" i="1"/>
  <c r="O5" i="1"/>
  <c r="R5" i="1"/>
  <c r="T5" i="1"/>
  <c r="W5" i="1"/>
  <c r="Y5" i="1"/>
  <c r="AB5" i="1"/>
  <c r="AD5" i="1"/>
  <c r="AG5" i="1"/>
  <c r="AI5" i="1"/>
  <c r="AL5" i="1"/>
  <c r="AN5" i="1"/>
  <c r="AQ5" i="1"/>
  <c r="AS5" i="1"/>
  <c r="AV5" i="1"/>
  <c r="AX5" i="1"/>
  <c r="AZ5" i="1"/>
  <c r="BA5" i="1"/>
  <c r="BC5" i="1"/>
  <c r="BF5" i="1"/>
  <c r="BH5" i="1"/>
  <c r="BK5" i="1"/>
  <c r="BM5" i="1"/>
  <c r="BP5" i="1"/>
  <c r="BR5" i="1"/>
  <c r="BU5" i="1"/>
  <c r="BW5" i="1"/>
  <c r="BZ5" i="1"/>
  <c r="CB5" i="1"/>
  <c r="CE5" i="1"/>
  <c r="CG5" i="1"/>
  <c r="CJ5" i="1"/>
  <c r="CL5" i="1"/>
  <c r="CN5" i="1"/>
  <c r="CO5" i="1"/>
  <c r="CQ5" i="1"/>
  <c r="CT5" i="1"/>
  <c r="CV5" i="1"/>
  <c r="CY5" i="1"/>
  <c r="DA5" i="1"/>
  <c r="DD5" i="1"/>
  <c r="DF5" i="1"/>
  <c r="DI5" i="1"/>
  <c r="DK5" i="1"/>
  <c r="DN5" i="1"/>
  <c r="DP5" i="1"/>
  <c r="DS5" i="1"/>
  <c r="DU5" i="1"/>
  <c r="DX5" i="1"/>
  <c r="G6" i="1"/>
  <c r="J6" i="1"/>
  <c r="M6" i="1"/>
  <c r="L6" i="1" s="1"/>
  <c r="O6" i="1"/>
  <c r="Q6" i="1"/>
  <c r="R6" i="1"/>
  <c r="T6" i="1"/>
  <c r="V6" i="1"/>
  <c r="W6" i="1"/>
  <c r="Y6" i="1"/>
  <c r="AA6" i="1"/>
  <c r="AB6" i="1"/>
  <c r="AD6" i="1"/>
  <c r="AG6" i="1"/>
  <c r="AF6" i="1" s="1"/>
  <c r="AI6" i="1"/>
  <c r="AK6" i="1"/>
  <c r="AL6" i="1"/>
  <c r="AN6" i="1"/>
  <c r="AQ6" i="1"/>
  <c r="AP6" i="1" s="1"/>
  <c r="AS6" i="1"/>
  <c r="AU6" i="1"/>
  <c r="AV6" i="1"/>
  <c r="AX6" i="1"/>
  <c r="BA6" i="1"/>
  <c r="AZ6" i="1" s="1"/>
  <c r="BC6" i="1"/>
  <c r="BE6" i="1"/>
  <c r="BF6" i="1"/>
  <c r="BH6" i="1"/>
  <c r="BK6" i="1"/>
  <c r="BJ6" i="1" s="1"/>
  <c r="BM6" i="1"/>
  <c r="BO6" i="1"/>
  <c r="BP6" i="1"/>
  <c r="BR6" i="1"/>
  <c r="BU6" i="1"/>
  <c r="BT6" i="1" s="1"/>
  <c r="BW6" i="1"/>
  <c r="BY6" i="1"/>
  <c r="BZ6" i="1"/>
  <c r="CB6" i="1"/>
  <c r="CE6" i="1"/>
  <c r="CD6" i="1" s="1"/>
  <c r="CG6" i="1"/>
  <c r="CI6" i="1"/>
  <c r="CJ6" i="1"/>
  <c r="CL6" i="1"/>
  <c r="CO6" i="1"/>
  <c r="CN6" i="1" s="1"/>
  <c r="CQ6" i="1"/>
  <c r="CS6" i="1"/>
  <c r="CT6" i="1"/>
  <c r="CV6" i="1"/>
  <c r="CY6" i="1"/>
  <c r="CX6" i="1" s="1"/>
  <c r="DA6" i="1"/>
  <c r="DC6" i="1"/>
  <c r="DD6" i="1"/>
  <c r="DF6" i="1"/>
  <c r="DI6" i="1"/>
  <c r="DH6" i="1" s="1"/>
  <c r="DK6" i="1"/>
  <c r="DM6" i="1"/>
  <c r="DN6" i="1"/>
  <c r="DP6" i="1"/>
  <c r="DS6" i="1"/>
  <c r="DR6" i="1" s="1"/>
  <c r="DU6" i="1"/>
  <c r="DW6" i="1"/>
  <c r="DX6" i="1"/>
  <c r="G7" i="1"/>
  <c r="J7" i="1"/>
  <c r="L7" i="1"/>
  <c r="M7" i="1"/>
  <c r="O7" i="1"/>
  <c r="R7" i="1"/>
  <c r="T7" i="1"/>
  <c r="V7" i="1"/>
  <c r="W7" i="1"/>
  <c r="Y7" i="1"/>
  <c r="AB7" i="1"/>
  <c r="AD7" i="1"/>
  <c r="AF7" i="1"/>
  <c r="AG7" i="1"/>
  <c r="AI7" i="1"/>
  <c r="AL7" i="1"/>
  <c r="AN7" i="1"/>
  <c r="AP7" i="1"/>
  <c r="AQ7" i="1"/>
  <c r="AS7" i="1"/>
  <c r="AV7" i="1"/>
  <c r="AX7" i="1"/>
  <c r="AZ7" i="1"/>
  <c r="BA7" i="1"/>
  <c r="BC7" i="1"/>
  <c r="BF7" i="1"/>
  <c r="BH7" i="1"/>
  <c r="BJ7" i="1"/>
  <c r="BK7" i="1"/>
  <c r="BM7" i="1"/>
  <c r="BP7" i="1"/>
  <c r="BR7" i="1"/>
  <c r="BT7" i="1"/>
  <c r="BU7" i="1"/>
  <c r="BW7" i="1"/>
  <c r="BZ7" i="1"/>
  <c r="CB7" i="1"/>
  <c r="CD7" i="1"/>
  <c r="CE7" i="1"/>
  <c r="CG7" i="1"/>
  <c r="CJ7" i="1"/>
  <c r="CL7" i="1"/>
  <c r="CN7" i="1"/>
  <c r="CO7" i="1"/>
  <c r="CQ7" i="1"/>
  <c r="CT7" i="1"/>
  <c r="CV7" i="1"/>
  <c r="CX7" i="1"/>
  <c r="CY7" i="1"/>
  <c r="DA7" i="1"/>
  <c r="DD7" i="1"/>
  <c r="DF7" i="1"/>
  <c r="DH7" i="1"/>
  <c r="DI7" i="1"/>
  <c r="DK7" i="1"/>
  <c r="DN7" i="1"/>
  <c r="DP7" i="1"/>
  <c r="DR7" i="1"/>
  <c r="DS7" i="1"/>
  <c r="DU7" i="1"/>
  <c r="DX7" i="1"/>
  <c r="G8" i="1"/>
  <c r="J8" i="1"/>
  <c r="M8" i="1"/>
  <c r="L8" i="1" s="1"/>
  <c r="O8" i="1"/>
  <c r="Q8" i="1"/>
  <c r="R8" i="1"/>
  <c r="T8" i="1"/>
  <c r="W8" i="1"/>
  <c r="V8" i="1" s="1"/>
  <c r="Y8" i="1"/>
  <c r="AA8" i="1"/>
  <c r="AB8" i="1"/>
  <c r="AD8" i="1"/>
  <c r="AG8" i="1"/>
  <c r="AF8" i="1" s="1"/>
  <c r="AI8" i="1"/>
  <c r="AK8" i="1"/>
  <c r="AL8" i="1"/>
  <c r="AN8" i="1"/>
  <c r="AQ8" i="1"/>
  <c r="AP8" i="1" s="1"/>
  <c r="AS8" i="1"/>
  <c r="AU8" i="1"/>
  <c r="AV8" i="1"/>
  <c r="AX8" i="1"/>
  <c r="BA8" i="1"/>
  <c r="AZ8" i="1" s="1"/>
  <c r="BC8" i="1"/>
  <c r="BE8" i="1"/>
  <c r="BF8" i="1"/>
  <c r="BH8" i="1"/>
  <c r="BK8" i="1"/>
  <c r="BJ8" i="1" s="1"/>
  <c r="BM8" i="1"/>
  <c r="BO8" i="1"/>
  <c r="BP8" i="1"/>
  <c r="BR8" i="1"/>
  <c r="BT8" i="1"/>
  <c r="BU8" i="1"/>
  <c r="BW8" i="1"/>
  <c r="BY8" i="1"/>
  <c r="BZ8" i="1"/>
  <c r="CB8" i="1"/>
  <c r="CE8" i="1"/>
  <c r="CD8" i="1" s="1"/>
  <c r="CG8" i="1"/>
  <c r="CI8" i="1"/>
  <c r="CJ8" i="1"/>
  <c r="CL8" i="1"/>
  <c r="CN8" i="1"/>
  <c r="CO8" i="1"/>
  <c r="CQ8" i="1"/>
  <c r="CS8" i="1"/>
  <c r="CT8" i="1"/>
  <c r="CV8" i="1"/>
  <c r="CY8" i="1"/>
  <c r="CX8" i="1" s="1"/>
  <c r="DA8" i="1"/>
  <c r="DC8" i="1"/>
  <c r="DD8" i="1"/>
  <c r="DF8" i="1"/>
  <c r="DI8" i="1"/>
  <c r="DH8" i="1" s="1"/>
  <c r="DK8" i="1"/>
  <c r="DM8" i="1"/>
  <c r="DN8" i="1"/>
  <c r="DP8" i="1"/>
  <c r="DR8" i="1"/>
  <c r="DS8" i="1"/>
  <c r="DU8" i="1"/>
  <c r="DW8" i="1"/>
  <c r="DX8" i="1"/>
  <c r="G9" i="1"/>
  <c r="J9" i="1"/>
  <c r="L9" i="1"/>
  <c r="M9" i="1"/>
  <c r="O9" i="1"/>
  <c r="R9" i="1"/>
  <c r="T9" i="1"/>
  <c r="W9" i="1"/>
  <c r="Y9" i="1"/>
  <c r="AB9" i="1"/>
  <c r="AD9" i="1"/>
  <c r="AG9" i="1"/>
  <c r="AI9" i="1"/>
  <c r="AL9" i="1"/>
  <c r="AN9" i="1"/>
  <c r="AQ9" i="1"/>
  <c r="AS9" i="1"/>
  <c r="AV9" i="1"/>
  <c r="AX9" i="1"/>
  <c r="AZ9" i="1"/>
  <c r="BA9" i="1"/>
  <c r="BC9" i="1"/>
  <c r="BF9" i="1"/>
  <c r="BH9" i="1"/>
  <c r="BK9" i="1"/>
  <c r="BM9" i="1"/>
  <c r="BP9" i="1"/>
  <c r="BR9" i="1"/>
  <c r="BU9" i="1"/>
  <c r="BW9" i="1"/>
  <c r="BZ9" i="1"/>
  <c r="CB9" i="1"/>
  <c r="CD9" i="1"/>
  <c r="CE9" i="1"/>
  <c r="CG9" i="1"/>
  <c r="CJ9" i="1"/>
  <c r="CL9" i="1"/>
  <c r="CO9" i="1"/>
  <c r="CQ9" i="1"/>
  <c r="CT9" i="1"/>
  <c r="CV9" i="1"/>
  <c r="CY9" i="1"/>
  <c r="DA9" i="1"/>
  <c r="DD9" i="1"/>
  <c r="DF9" i="1"/>
  <c r="DH9" i="1"/>
  <c r="DI9" i="1"/>
  <c r="DK9" i="1"/>
  <c r="DN9" i="1"/>
  <c r="DP9" i="1"/>
  <c r="DS9" i="1"/>
  <c r="DU9" i="1"/>
  <c r="DX9" i="1"/>
  <c r="DW160" i="1"/>
  <c r="DR160" i="1"/>
  <c r="DN160" i="1"/>
  <c r="DM160" i="1"/>
  <c r="DI160" i="1"/>
  <c r="DH160" i="1"/>
  <c r="DD160" i="1"/>
  <c r="DC160" i="1"/>
  <c r="CY160" i="1"/>
  <c r="CX160" i="1"/>
  <c r="CT160" i="1"/>
  <c r="CS160" i="1"/>
  <c r="CO160" i="1"/>
  <c r="CN160" i="1"/>
  <c r="CJ160" i="1"/>
  <c r="CI160" i="1"/>
  <c r="CE160" i="1"/>
  <c r="CD160" i="1"/>
  <c r="BZ160" i="1"/>
  <c r="BY160" i="1"/>
  <c r="BU160" i="1"/>
  <c r="BT160" i="1"/>
  <c r="BP160" i="1"/>
  <c r="BO160" i="1"/>
  <c r="BK160" i="1"/>
  <c r="BJ160" i="1"/>
  <c r="BF160" i="1"/>
  <c r="BE160" i="1"/>
  <c r="BA160" i="1"/>
  <c r="AZ160" i="1"/>
  <c r="AV160" i="1"/>
  <c r="AU160" i="1"/>
  <c r="AQ160" i="1"/>
  <c r="AP160" i="1"/>
  <c r="AL160" i="1"/>
  <c r="AK160" i="1"/>
  <c r="AG160" i="1"/>
  <c r="AF160" i="1"/>
  <c r="AB160" i="1"/>
  <c r="AA160" i="1"/>
  <c r="W160" i="1"/>
  <c r="V160" i="1"/>
  <c r="R160" i="1"/>
  <c r="Q160" i="1"/>
  <c r="M160" i="1"/>
  <c r="L160" i="1"/>
  <c r="DW159" i="1"/>
  <c r="DR159" i="1"/>
  <c r="DN159" i="1"/>
  <c r="DM159" i="1"/>
  <c r="DI159" i="1"/>
  <c r="DH159" i="1"/>
  <c r="DD159" i="1"/>
  <c r="DC159" i="1"/>
  <c r="CY159" i="1"/>
  <c r="CX159" i="1"/>
  <c r="CT159" i="1"/>
  <c r="CS159" i="1"/>
  <c r="CO159" i="1"/>
  <c r="CN159" i="1"/>
  <c r="CJ159" i="1"/>
  <c r="CI159" i="1"/>
  <c r="CE159" i="1"/>
  <c r="CD159" i="1"/>
  <c r="BZ159" i="1"/>
  <c r="BY159" i="1"/>
  <c r="BU159" i="1"/>
  <c r="BT159" i="1"/>
  <c r="BP159" i="1"/>
  <c r="BO159" i="1"/>
  <c r="BK159" i="1"/>
  <c r="BJ159" i="1"/>
  <c r="BF159" i="1"/>
  <c r="BE159" i="1"/>
  <c r="BA159" i="1"/>
  <c r="AZ159" i="1"/>
  <c r="AV159" i="1"/>
  <c r="AU159" i="1"/>
  <c r="AQ159" i="1"/>
  <c r="AP159" i="1"/>
  <c r="AL159" i="1"/>
  <c r="AK159" i="1"/>
  <c r="AG159" i="1"/>
  <c r="AF159" i="1"/>
  <c r="AB159" i="1"/>
  <c r="AA159" i="1"/>
  <c r="W159" i="1"/>
  <c r="V159" i="1"/>
  <c r="R159" i="1"/>
  <c r="Q159" i="1"/>
  <c r="M159" i="1"/>
  <c r="L159" i="1"/>
  <c r="DW158" i="1"/>
  <c r="DS158" i="1"/>
  <c r="DR158" i="1"/>
  <c r="DN158" i="1"/>
  <c r="DM158" i="1"/>
  <c r="DI158" i="1"/>
  <c r="DH158" i="1"/>
  <c r="DD158" i="1"/>
  <c r="DC158" i="1"/>
  <c r="CY158" i="1"/>
  <c r="CX158" i="1"/>
  <c r="CT158" i="1"/>
  <c r="CS158" i="1"/>
  <c r="CO158" i="1"/>
  <c r="CN158" i="1"/>
  <c r="CJ158" i="1"/>
  <c r="CI158" i="1"/>
  <c r="CE158" i="1"/>
  <c r="CD158" i="1"/>
  <c r="BZ158" i="1"/>
  <c r="BY158" i="1"/>
  <c r="BU158" i="1"/>
  <c r="BT158" i="1"/>
  <c r="BP158" i="1"/>
  <c r="BO158" i="1"/>
  <c r="BK158" i="1"/>
  <c r="BJ158" i="1"/>
  <c r="BF158" i="1"/>
  <c r="BE158" i="1"/>
  <c r="BA158" i="1"/>
  <c r="AZ158" i="1"/>
  <c r="AV158" i="1"/>
  <c r="AU158" i="1"/>
  <c r="AQ158" i="1"/>
  <c r="AP158" i="1"/>
  <c r="AL158" i="1"/>
  <c r="AK158" i="1"/>
  <c r="AG158" i="1"/>
  <c r="AF158" i="1"/>
  <c r="AB158" i="1"/>
  <c r="AA158" i="1"/>
  <c r="W158" i="1"/>
  <c r="V158" i="1"/>
  <c r="R158" i="1"/>
  <c r="Q158" i="1"/>
  <c r="M158" i="1"/>
  <c r="L158" i="1"/>
  <c r="DW157" i="1"/>
  <c r="DS157" i="1"/>
  <c r="DR157" i="1"/>
  <c r="DN157" i="1"/>
  <c r="DM157" i="1"/>
  <c r="DI157" i="1"/>
  <c r="DH157" i="1"/>
  <c r="DD157" i="1"/>
  <c r="DC157" i="1"/>
  <c r="CY157" i="1"/>
  <c r="CX157" i="1"/>
  <c r="CT157" i="1"/>
  <c r="CS157" i="1"/>
  <c r="CO157" i="1"/>
  <c r="CN157" i="1"/>
  <c r="CJ157" i="1"/>
  <c r="CI157" i="1"/>
  <c r="CE157" i="1"/>
  <c r="CD157" i="1"/>
  <c r="BZ157" i="1"/>
  <c r="BY157" i="1"/>
  <c r="BU157" i="1"/>
  <c r="BT157" i="1"/>
  <c r="BP157" i="1"/>
  <c r="BO157" i="1"/>
  <c r="BK157" i="1"/>
  <c r="BJ157" i="1"/>
  <c r="BF157" i="1"/>
  <c r="BE157" i="1"/>
  <c r="BA157" i="1"/>
  <c r="AZ157" i="1"/>
  <c r="AV157" i="1"/>
  <c r="AU157" i="1"/>
  <c r="AQ157" i="1"/>
  <c r="AP157" i="1"/>
  <c r="AL157" i="1"/>
  <c r="AK157" i="1"/>
  <c r="AG157" i="1"/>
  <c r="AF157" i="1"/>
  <c r="AB157" i="1"/>
  <c r="AA157" i="1"/>
  <c r="W157" i="1"/>
  <c r="V157" i="1"/>
  <c r="R157" i="1"/>
  <c r="Q157" i="1"/>
  <c r="M157" i="1"/>
  <c r="L157" i="1"/>
  <c r="DW156" i="1"/>
  <c r="DR156" i="1"/>
  <c r="DN156" i="1"/>
  <c r="DM156" i="1"/>
  <c r="DI156" i="1"/>
  <c r="DH156" i="1"/>
  <c r="DD156" i="1"/>
  <c r="DC156" i="1"/>
  <c r="CY156" i="1"/>
  <c r="CX156" i="1"/>
  <c r="CT156" i="1"/>
  <c r="CS156" i="1"/>
  <c r="CO156" i="1"/>
  <c r="CN156" i="1"/>
  <c r="CJ156" i="1"/>
  <c r="CI156" i="1"/>
  <c r="CE156" i="1"/>
  <c r="CD156" i="1"/>
  <c r="BZ156" i="1"/>
  <c r="BY156" i="1"/>
  <c r="BU156" i="1"/>
  <c r="BT156" i="1"/>
  <c r="BP156" i="1"/>
  <c r="BO156" i="1"/>
  <c r="BK156" i="1"/>
  <c r="BJ156" i="1"/>
  <c r="BF156" i="1"/>
  <c r="BE156" i="1"/>
  <c r="BA156" i="1"/>
  <c r="AZ156" i="1"/>
  <c r="AV156" i="1"/>
  <c r="AU156" i="1"/>
  <c r="AQ156" i="1"/>
  <c r="AP156" i="1"/>
  <c r="AL156" i="1"/>
  <c r="AK156" i="1"/>
  <c r="AG156" i="1"/>
  <c r="AF156" i="1"/>
  <c r="AB156" i="1"/>
  <c r="AA156" i="1"/>
  <c r="W156" i="1"/>
  <c r="V156" i="1"/>
  <c r="R156" i="1"/>
  <c r="Q156" i="1"/>
  <c r="M156" i="1"/>
  <c r="L156" i="1"/>
  <c r="DW155" i="1"/>
  <c r="DR155" i="1"/>
  <c r="DN155" i="1"/>
  <c r="DM155" i="1"/>
  <c r="DI155" i="1"/>
  <c r="DH155" i="1"/>
  <c r="DD155" i="1"/>
  <c r="DC155" i="1"/>
  <c r="CY155" i="1"/>
  <c r="CX155" i="1"/>
  <c r="CT155" i="1"/>
  <c r="CS155" i="1"/>
  <c r="CO155" i="1"/>
  <c r="CN155" i="1"/>
  <c r="CJ155" i="1"/>
  <c r="CI155" i="1"/>
  <c r="CE155" i="1"/>
  <c r="CD155" i="1"/>
  <c r="BZ155" i="1"/>
  <c r="BY155" i="1"/>
  <c r="BU155" i="1"/>
  <c r="BT155" i="1"/>
  <c r="BP155" i="1"/>
  <c r="BO155" i="1"/>
  <c r="BK155" i="1"/>
  <c r="BJ155" i="1"/>
  <c r="BF155" i="1"/>
  <c r="BE155" i="1"/>
  <c r="BA155" i="1"/>
  <c r="AZ155" i="1"/>
  <c r="AV155" i="1"/>
  <c r="AU155" i="1"/>
  <c r="AQ155" i="1"/>
  <c r="AP155" i="1"/>
  <c r="AL155" i="1"/>
  <c r="AK155" i="1"/>
  <c r="AG155" i="1"/>
  <c r="AF155" i="1"/>
  <c r="AB155" i="1"/>
  <c r="AA155" i="1"/>
  <c r="W155" i="1"/>
  <c r="V155" i="1"/>
  <c r="R155" i="1"/>
  <c r="Q155" i="1"/>
  <c r="M155" i="1"/>
  <c r="L155" i="1"/>
  <c r="DW152" i="1"/>
  <c r="DR152" i="1"/>
  <c r="DM152" i="1"/>
  <c r="DH152" i="1"/>
  <c r="DC152" i="1"/>
  <c r="CX152" i="1"/>
  <c r="CS152" i="1"/>
  <c r="CN152" i="1"/>
  <c r="CI152" i="1"/>
  <c r="CD152" i="1"/>
  <c r="BY152" i="1"/>
  <c r="BT152" i="1"/>
  <c r="BO152" i="1"/>
  <c r="BJ152" i="1"/>
  <c r="BE152" i="1"/>
  <c r="AZ152" i="1"/>
  <c r="AU152" i="1"/>
  <c r="AP152" i="1"/>
  <c r="AK152" i="1"/>
  <c r="AF152" i="1"/>
  <c r="AA152" i="1"/>
  <c r="V152" i="1"/>
  <c r="Q152" i="1"/>
  <c r="L152" i="1"/>
  <c r="DW149" i="1"/>
  <c r="DR149" i="1"/>
  <c r="DM149" i="1"/>
  <c r="DH149" i="1"/>
  <c r="DC149" i="1"/>
  <c r="CX149" i="1"/>
  <c r="CS149" i="1"/>
  <c r="CN149" i="1"/>
  <c r="CI149" i="1"/>
  <c r="CD149" i="1"/>
  <c r="BY149" i="1"/>
  <c r="BT149" i="1"/>
  <c r="BO149" i="1"/>
  <c r="BJ149" i="1"/>
  <c r="BE149" i="1"/>
  <c r="AZ149" i="1"/>
  <c r="AU149" i="1"/>
  <c r="AP149" i="1"/>
  <c r="AK149" i="1"/>
  <c r="AF149" i="1"/>
  <c r="AA149" i="1"/>
  <c r="V149" i="1"/>
  <c r="Q149" i="1"/>
  <c r="L149" i="1"/>
  <c r="DW148" i="1"/>
  <c r="DW146" i="1"/>
  <c r="DR146" i="1"/>
  <c r="DM146" i="1"/>
  <c r="DH146" i="1"/>
  <c r="DC146" i="1"/>
  <c r="CX146" i="1"/>
  <c r="CS146" i="1"/>
  <c r="CN146" i="1"/>
  <c r="CI146" i="1"/>
  <c r="CD146" i="1"/>
  <c r="BY146" i="1"/>
  <c r="BT146" i="1"/>
  <c r="BO146" i="1"/>
  <c r="BJ146" i="1"/>
  <c r="BE146" i="1"/>
  <c r="AZ146" i="1"/>
  <c r="AU146" i="1"/>
  <c r="AP146" i="1"/>
  <c r="AK146" i="1"/>
  <c r="AF146" i="1"/>
  <c r="AA146" i="1"/>
  <c r="V146" i="1"/>
  <c r="Q146" i="1"/>
  <c r="L146" i="1"/>
  <c r="CJ145" i="1"/>
  <c r="DW139" i="1"/>
  <c r="DR139" i="1"/>
  <c r="DM139" i="1"/>
  <c r="DH139" i="1"/>
  <c r="DC139" i="1"/>
  <c r="CX139" i="1"/>
  <c r="CS139" i="1"/>
  <c r="CN139" i="1"/>
  <c r="CI139" i="1"/>
  <c r="CD139" i="1"/>
  <c r="BY139" i="1"/>
  <c r="BT139" i="1"/>
  <c r="BO139" i="1"/>
  <c r="BJ139" i="1"/>
  <c r="BE139" i="1"/>
  <c r="AZ139" i="1"/>
  <c r="AU139" i="1"/>
  <c r="AP139" i="1"/>
  <c r="AK139" i="1"/>
  <c r="AF139" i="1"/>
  <c r="AA139" i="1"/>
  <c r="V139" i="1"/>
  <c r="Q139" i="1"/>
  <c r="L139" i="1"/>
  <c r="M138" i="1"/>
  <c r="DW135" i="1"/>
  <c r="DR135" i="1"/>
  <c r="DM135" i="1"/>
  <c r="DH135" i="1"/>
  <c r="DC135" i="1"/>
  <c r="CX135" i="1"/>
  <c r="CS135" i="1"/>
  <c r="CN135" i="1"/>
  <c r="CI135" i="1"/>
  <c r="CD135" i="1"/>
  <c r="BY135" i="1"/>
  <c r="BT135" i="1"/>
  <c r="BO135" i="1"/>
  <c r="BJ135" i="1"/>
  <c r="BE135" i="1"/>
  <c r="AZ135" i="1"/>
  <c r="AU135" i="1"/>
  <c r="AP135" i="1"/>
  <c r="AK135" i="1"/>
  <c r="AF135" i="1"/>
  <c r="AA135" i="1"/>
  <c r="V135" i="1"/>
  <c r="Q135" i="1"/>
  <c r="L135" i="1"/>
  <c r="DW132" i="1"/>
  <c r="DR132" i="1"/>
  <c r="DM132" i="1"/>
  <c r="DH132" i="1"/>
  <c r="DC132" i="1"/>
  <c r="CX132" i="1"/>
  <c r="CS132" i="1"/>
  <c r="CN132" i="1"/>
  <c r="CI132" i="1"/>
  <c r="CD132" i="1"/>
  <c r="BY132" i="1"/>
  <c r="BT132" i="1"/>
  <c r="BO132" i="1"/>
  <c r="BJ132" i="1"/>
  <c r="BE132" i="1"/>
  <c r="AZ132" i="1"/>
  <c r="AU132" i="1"/>
  <c r="AP132" i="1"/>
  <c r="AK132" i="1"/>
  <c r="AF132" i="1"/>
  <c r="AA132" i="1"/>
  <c r="V132" i="1"/>
  <c r="Q132" i="1"/>
  <c r="L132" i="1"/>
  <c r="CT131" i="1"/>
  <c r="DW130" i="1"/>
  <c r="DR130" i="1"/>
  <c r="DR125" i="1" s="1"/>
  <c r="DM130" i="1"/>
  <c r="DH130" i="1"/>
  <c r="DC130" i="1"/>
  <c r="CX130" i="1"/>
  <c r="CX125" i="1" s="1"/>
  <c r="CS130" i="1"/>
  <c r="CN130" i="1"/>
  <c r="CI130" i="1"/>
  <c r="CD130" i="1"/>
  <c r="CD125" i="1" s="1"/>
  <c r="BY130" i="1"/>
  <c r="BT130" i="1"/>
  <c r="BO130" i="1"/>
  <c r="BJ130" i="1"/>
  <c r="BJ125" i="1" s="1"/>
  <c r="BE130" i="1"/>
  <c r="AZ130" i="1"/>
  <c r="AU130" i="1"/>
  <c r="AP130" i="1"/>
  <c r="AP125" i="1" s="1"/>
  <c r="AK130" i="1"/>
  <c r="AF130" i="1"/>
  <c r="AF125" i="1" s="1"/>
  <c r="AA130" i="1"/>
  <c r="V130" i="1"/>
  <c r="V125" i="1" s="1"/>
  <c r="Q130" i="1"/>
  <c r="L130" i="1"/>
  <c r="DW127" i="1"/>
  <c r="DR127" i="1"/>
  <c r="DM127" i="1"/>
  <c r="DH127" i="1"/>
  <c r="DC127" i="1"/>
  <c r="CX127" i="1"/>
  <c r="CS127" i="1"/>
  <c r="CN127" i="1"/>
  <c r="CI127" i="1"/>
  <c r="CD127" i="1"/>
  <c r="BY127" i="1"/>
  <c r="BT127" i="1"/>
  <c r="BO127" i="1"/>
  <c r="BJ127" i="1"/>
  <c r="BE127" i="1"/>
  <c r="AZ127" i="1"/>
  <c r="AU127" i="1"/>
  <c r="AP127" i="1"/>
  <c r="AK127" i="1"/>
  <c r="AF127" i="1"/>
  <c r="AA127" i="1"/>
  <c r="V127" i="1"/>
  <c r="Q127" i="1"/>
  <c r="L127" i="1"/>
  <c r="BZ126" i="1"/>
  <c r="DH125" i="1"/>
  <c r="CN125" i="1"/>
  <c r="BT125" i="1"/>
  <c r="AZ125" i="1"/>
  <c r="L125" i="1"/>
  <c r="DW123" i="1"/>
  <c r="DR123" i="1"/>
  <c r="DM123" i="1"/>
  <c r="DH123" i="1"/>
  <c r="DC123" i="1"/>
  <c r="CX123" i="1"/>
  <c r="CS123" i="1"/>
  <c r="CN123" i="1"/>
  <c r="CI123" i="1"/>
  <c r="CD123" i="1"/>
  <c r="BY123" i="1"/>
  <c r="BT123" i="1"/>
  <c r="BO123" i="1"/>
  <c r="BJ123" i="1"/>
  <c r="BE123" i="1"/>
  <c r="AZ123" i="1"/>
  <c r="AU123" i="1"/>
  <c r="AP123" i="1"/>
  <c r="AK123" i="1"/>
  <c r="AF123" i="1"/>
  <c r="AA123" i="1"/>
  <c r="V123" i="1"/>
  <c r="Q123" i="1"/>
  <c r="L123" i="1"/>
  <c r="DW120" i="1"/>
  <c r="DR120" i="1"/>
  <c r="DM120" i="1"/>
  <c r="DH120" i="1"/>
  <c r="DC120" i="1"/>
  <c r="CX120" i="1"/>
  <c r="CS120" i="1"/>
  <c r="CN120" i="1"/>
  <c r="CI120" i="1"/>
  <c r="CD120" i="1"/>
  <c r="BY120" i="1"/>
  <c r="BT120" i="1"/>
  <c r="BO120" i="1"/>
  <c r="BJ120" i="1"/>
  <c r="BE120" i="1"/>
  <c r="AZ120" i="1"/>
  <c r="AU120" i="1"/>
  <c r="AP120" i="1"/>
  <c r="AK120" i="1"/>
  <c r="AF120" i="1"/>
  <c r="AA120" i="1"/>
  <c r="V120" i="1"/>
  <c r="Q120" i="1"/>
  <c r="L120" i="1"/>
  <c r="DS119" i="1"/>
  <c r="AQ119" i="1"/>
  <c r="DW118" i="1"/>
  <c r="DR118" i="1"/>
  <c r="DM118" i="1"/>
  <c r="DH118" i="1"/>
  <c r="DC118" i="1"/>
  <c r="CX118" i="1"/>
  <c r="CS118" i="1"/>
  <c r="CN118" i="1"/>
  <c r="CI118" i="1"/>
  <c r="CD118" i="1"/>
  <c r="BY118" i="1"/>
  <c r="BT118" i="1"/>
  <c r="BO118" i="1"/>
  <c r="BJ118" i="1"/>
  <c r="BE118" i="1"/>
  <c r="AZ118" i="1"/>
  <c r="AU118" i="1"/>
  <c r="AP118" i="1"/>
  <c r="AK118" i="1"/>
  <c r="AF118" i="1"/>
  <c r="AA118" i="1"/>
  <c r="V118" i="1"/>
  <c r="Q118" i="1"/>
  <c r="L118" i="1"/>
  <c r="DW115" i="1"/>
  <c r="DR115" i="1"/>
  <c r="DM115" i="1"/>
  <c r="DH115" i="1"/>
  <c r="DC115" i="1"/>
  <c r="CX115" i="1"/>
  <c r="CS115" i="1"/>
  <c r="CN115" i="1"/>
  <c r="CI115" i="1"/>
  <c r="CD115" i="1"/>
  <c r="BY115" i="1"/>
  <c r="BT115" i="1"/>
  <c r="BO115" i="1"/>
  <c r="BJ115" i="1"/>
  <c r="BE115" i="1"/>
  <c r="AZ115" i="1"/>
  <c r="AU115" i="1"/>
  <c r="AP115" i="1"/>
  <c r="AK115" i="1"/>
  <c r="AF115" i="1"/>
  <c r="AA115" i="1"/>
  <c r="V115" i="1"/>
  <c r="Q115" i="1"/>
  <c r="L115" i="1"/>
  <c r="DX114" i="1"/>
  <c r="AV114" i="1"/>
  <c r="DW113" i="1"/>
  <c r="DR113" i="1"/>
  <c r="DR103" i="1" s="1"/>
  <c r="DM113" i="1"/>
  <c r="DH113" i="1"/>
  <c r="DH103" i="1" s="1"/>
  <c r="DC113" i="1"/>
  <c r="CX113" i="1"/>
  <c r="CX103" i="1" s="1"/>
  <c r="CS113" i="1"/>
  <c r="CN113" i="1"/>
  <c r="CN103" i="1" s="1"/>
  <c r="CI113" i="1"/>
  <c r="CD113" i="1"/>
  <c r="CD103" i="1" s="1"/>
  <c r="BY113" i="1"/>
  <c r="BT113" i="1"/>
  <c r="BT103" i="1" s="1"/>
  <c r="BO113" i="1"/>
  <c r="BJ113" i="1"/>
  <c r="BJ103" i="1" s="1"/>
  <c r="BE113" i="1"/>
  <c r="AZ113" i="1"/>
  <c r="AU113" i="1"/>
  <c r="AP113" i="1"/>
  <c r="AP103" i="1" s="1"/>
  <c r="AK113" i="1"/>
  <c r="AF113" i="1"/>
  <c r="AF103" i="1" s="1"/>
  <c r="AA113" i="1"/>
  <c r="V113" i="1"/>
  <c r="V103" i="1" s="1"/>
  <c r="Q113" i="1"/>
  <c r="L113" i="1"/>
  <c r="L103" i="1" s="1"/>
  <c r="DW110" i="1"/>
  <c r="DR110" i="1"/>
  <c r="DM110" i="1"/>
  <c r="DH110" i="1"/>
  <c r="DC110" i="1"/>
  <c r="CX110" i="1"/>
  <c r="CS110" i="1"/>
  <c r="CN110" i="1"/>
  <c r="CI110" i="1"/>
  <c r="CD110" i="1"/>
  <c r="BY110" i="1"/>
  <c r="BT110" i="1"/>
  <c r="BO110" i="1"/>
  <c r="BJ110" i="1"/>
  <c r="BE110" i="1"/>
  <c r="AZ110" i="1"/>
  <c r="AU110" i="1"/>
  <c r="AP110" i="1"/>
  <c r="AK110" i="1"/>
  <c r="AF110" i="1"/>
  <c r="AA110" i="1"/>
  <c r="V110" i="1"/>
  <c r="Q110" i="1"/>
  <c r="L110" i="1"/>
  <c r="BA109" i="1"/>
  <c r="DW108" i="1"/>
  <c r="DW103" i="1" s="1"/>
  <c r="DR108" i="1"/>
  <c r="DM108" i="1"/>
  <c r="DM103" i="1" s="1"/>
  <c r="DH108" i="1"/>
  <c r="DC108" i="1"/>
  <c r="DC103" i="1" s="1"/>
  <c r="CX108" i="1"/>
  <c r="CS108" i="1"/>
  <c r="CS103" i="1" s="1"/>
  <c r="CN108" i="1"/>
  <c r="CI108" i="1"/>
  <c r="CI103" i="1" s="1"/>
  <c r="CD108" i="1"/>
  <c r="BY108" i="1"/>
  <c r="BY103" i="1" s="1"/>
  <c r="BT108" i="1"/>
  <c r="BO108" i="1"/>
  <c r="BO103" i="1" s="1"/>
  <c r="BJ108" i="1"/>
  <c r="BE108" i="1"/>
  <c r="BE103" i="1" s="1"/>
  <c r="AZ108" i="1"/>
  <c r="AU108" i="1"/>
  <c r="AU103" i="1" s="1"/>
  <c r="AP108" i="1"/>
  <c r="AK108" i="1"/>
  <c r="AK103" i="1" s="1"/>
  <c r="AF108" i="1"/>
  <c r="AA108" i="1"/>
  <c r="AA103" i="1" s="1"/>
  <c r="V108" i="1"/>
  <c r="Q108" i="1"/>
  <c r="Q103" i="1" s="1"/>
  <c r="L108" i="1"/>
  <c r="DW105" i="1"/>
  <c r="DR105" i="1"/>
  <c r="DM105" i="1"/>
  <c r="DH105" i="1"/>
  <c r="DC105" i="1"/>
  <c r="CX105" i="1"/>
  <c r="CS105" i="1"/>
  <c r="CN105" i="1"/>
  <c r="CI105" i="1"/>
  <c r="CD105" i="1"/>
  <c r="BY105" i="1"/>
  <c r="BT105" i="1"/>
  <c r="BO105" i="1"/>
  <c r="BJ105" i="1"/>
  <c r="BE105" i="1"/>
  <c r="AZ105" i="1"/>
  <c r="AU105" i="1"/>
  <c r="AP105" i="1"/>
  <c r="AK105" i="1"/>
  <c r="AF105" i="1"/>
  <c r="AA105" i="1"/>
  <c r="V105" i="1"/>
  <c r="Q105" i="1"/>
  <c r="L105" i="1"/>
  <c r="BF104" i="1"/>
  <c r="AZ103" i="1"/>
  <c r="DW101" i="1"/>
  <c r="DR101" i="1"/>
  <c r="DM101" i="1"/>
  <c r="DH101" i="1"/>
  <c r="DC101" i="1"/>
  <c r="CX101" i="1"/>
  <c r="CS101" i="1"/>
  <c r="CN101" i="1"/>
  <c r="CI101" i="1"/>
  <c r="CD101" i="1"/>
  <c r="BY101" i="1"/>
  <c r="BT101" i="1"/>
  <c r="BO101" i="1"/>
  <c r="BJ101" i="1"/>
  <c r="BE101" i="1"/>
  <c r="AZ101" i="1"/>
  <c r="AU101" i="1"/>
  <c r="AP101" i="1"/>
  <c r="AK101" i="1"/>
  <c r="AF101" i="1"/>
  <c r="AA101" i="1"/>
  <c r="V101" i="1"/>
  <c r="Q101" i="1"/>
  <c r="L101" i="1"/>
  <c r="DW98" i="1"/>
  <c r="DU98" i="1"/>
  <c r="DT98" i="1"/>
  <c r="DR98" i="1"/>
  <c r="DP98" i="1"/>
  <c r="DO98" i="1"/>
  <c r="DM98" i="1"/>
  <c r="DK98" i="1"/>
  <c r="DJ98" i="1"/>
  <c r="DH98" i="1"/>
  <c r="DF98" i="1"/>
  <c r="DE98" i="1"/>
  <c r="DC98" i="1"/>
  <c r="DA98" i="1"/>
  <c r="CZ98" i="1"/>
  <c r="CX98" i="1"/>
  <c r="CV98" i="1"/>
  <c r="CU98" i="1"/>
  <c r="CS98" i="1"/>
  <c r="CQ98" i="1"/>
  <c r="CP98" i="1"/>
  <c r="CN98" i="1"/>
  <c r="CL98" i="1"/>
  <c r="CK98" i="1"/>
  <c r="CI98" i="1"/>
  <c r="CG98" i="1"/>
  <c r="CF98" i="1"/>
  <c r="CD98" i="1"/>
  <c r="CB98" i="1"/>
  <c r="CA98" i="1"/>
  <c r="BY98" i="1"/>
  <c r="BW98" i="1"/>
  <c r="BV98" i="1"/>
  <c r="BT98" i="1"/>
  <c r="BR98" i="1"/>
  <c r="BQ98" i="1"/>
  <c r="BO98" i="1"/>
  <c r="BM98" i="1"/>
  <c r="BL98" i="1"/>
  <c r="BJ98" i="1"/>
  <c r="BH98" i="1"/>
  <c r="BG98" i="1"/>
  <c r="BE98" i="1"/>
  <c r="BC98" i="1"/>
  <c r="BB98" i="1"/>
  <c r="AZ98" i="1"/>
  <c r="AX98" i="1"/>
  <c r="AW98" i="1"/>
  <c r="AU98" i="1"/>
  <c r="AS98" i="1"/>
  <c r="AR98" i="1"/>
  <c r="AP98" i="1"/>
  <c r="AN98" i="1"/>
  <c r="AM98" i="1"/>
  <c r="AK98" i="1"/>
  <c r="AI98" i="1"/>
  <c r="AH98" i="1"/>
  <c r="AF98" i="1"/>
  <c r="AD98" i="1"/>
  <c r="AC98" i="1"/>
  <c r="AA98" i="1"/>
  <c r="Y98" i="1"/>
  <c r="X98" i="1"/>
  <c r="V98" i="1"/>
  <c r="T98" i="1"/>
  <c r="S98" i="1"/>
  <c r="Q98" i="1"/>
  <c r="O98" i="1"/>
  <c r="N98" i="1"/>
  <c r="L98" i="1"/>
  <c r="J98" i="1"/>
  <c r="I98" i="1"/>
  <c r="CO97" i="1"/>
  <c r="BA97" i="1"/>
  <c r="M97" i="1"/>
  <c r="DW96" i="1"/>
  <c r="DR96" i="1"/>
  <c r="DM96" i="1"/>
  <c r="DH96" i="1"/>
  <c r="DC96" i="1"/>
  <c r="CX96" i="1"/>
  <c r="CS96" i="1"/>
  <c r="CN96" i="1"/>
  <c r="CI96" i="1"/>
  <c r="CI61" i="1" s="1"/>
  <c r="CD96" i="1"/>
  <c r="BY96" i="1"/>
  <c r="BT96" i="1"/>
  <c r="BO96" i="1"/>
  <c r="BJ96" i="1"/>
  <c r="BE96" i="1"/>
  <c r="AZ96" i="1"/>
  <c r="AU96" i="1"/>
  <c r="AU61" i="1" s="1"/>
  <c r="AP96" i="1"/>
  <c r="AK96" i="1"/>
  <c r="AF96" i="1"/>
  <c r="AA96" i="1"/>
  <c r="V96" i="1"/>
  <c r="Q96" i="1"/>
  <c r="L96" i="1"/>
  <c r="BE95" i="1"/>
  <c r="DW93" i="1"/>
  <c r="DU93" i="1"/>
  <c r="DT93" i="1"/>
  <c r="DR93" i="1"/>
  <c r="DP93" i="1"/>
  <c r="DO93" i="1"/>
  <c r="DM93" i="1"/>
  <c r="DK93" i="1"/>
  <c r="DJ93" i="1"/>
  <c r="DH93" i="1"/>
  <c r="DF93" i="1"/>
  <c r="DE93" i="1"/>
  <c r="DC93" i="1"/>
  <c r="DA93" i="1"/>
  <c r="CZ93" i="1"/>
  <c r="CX93" i="1"/>
  <c r="CV93" i="1"/>
  <c r="CU93" i="1"/>
  <c r="CS93" i="1"/>
  <c r="CQ93" i="1"/>
  <c r="CP93" i="1"/>
  <c r="CN93" i="1"/>
  <c r="CL93" i="1"/>
  <c r="CK93" i="1"/>
  <c r="CI93" i="1"/>
  <c r="CG93" i="1"/>
  <c r="CF93" i="1"/>
  <c r="CD93" i="1"/>
  <c r="CB93" i="1"/>
  <c r="CA93" i="1"/>
  <c r="BY93" i="1"/>
  <c r="BW93" i="1"/>
  <c r="BV93" i="1"/>
  <c r="BT93" i="1"/>
  <c r="BR93" i="1"/>
  <c r="BQ93" i="1"/>
  <c r="BO93" i="1"/>
  <c r="BM93" i="1"/>
  <c r="BL93" i="1"/>
  <c r="BJ93" i="1"/>
  <c r="BH93" i="1"/>
  <c r="BG93" i="1"/>
  <c r="BE93" i="1"/>
  <c r="BC93" i="1"/>
  <c r="BB93" i="1"/>
  <c r="AZ93" i="1"/>
  <c r="AX93" i="1"/>
  <c r="AW93" i="1"/>
  <c r="AU93" i="1"/>
  <c r="AS93" i="1"/>
  <c r="AR93" i="1"/>
  <c r="AP93" i="1"/>
  <c r="AN93" i="1"/>
  <c r="AM93" i="1"/>
  <c r="AK93" i="1"/>
  <c r="AI93" i="1"/>
  <c r="AH93" i="1"/>
  <c r="AF93" i="1"/>
  <c r="AD93" i="1"/>
  <c r="AC93" i="1"/>
  <c r="AA93" i="1"/>
  <c r="Y93" i="1"/>
  <c r="X93" i="1"/>
  <c r="V93" i="1"/>
  <c r="T93" i="1"/>
  <c r="S93" i="1"/>
  <c r="Q93" i="1"/>
  <c r="O93" i="1"/>
  <c r="N93" i="1"/>
  <c r="L93" i="1"/>
  <c r="J93" i="1"/>
  <c r="I93" i="1"/>
  <c r="CT92" i="1"/>
  <c r="BF92" i="1"/>
  <c r="R92" i="1"/>
  <c r="DW91" i="1"/>
  <c r="DR91" i="1"/>
  <c r="DM91" i="1"/>
  <c r="DH91" i="1"/>
  <c r="DC91" i="1"/>
  <c r="CX91" i="1"/>
  <c r="CS91" i="1"/>
  <c r="CN91" i="1"/>
  <c r="CI91" i="1"/>
  <c r="CD91" i="1"/>
  <c r="BY91" i="1"/>
  <c r="BT91" i="1"/>
  <c r="BO91" i="1"/>
  <c r="BJ91" i="1"/>
  <c r="BE91" i="1"/>
  <c r="AZ91" i="1"/>
  <c r="AU91" i="1"/>
  <c r="AP91" i="1"/>
  <c r="AK91" i="1"/>
  <c r="AF91" i="1"/>
  <c r="AA91" i="1"/>
  <c r="V91" i="1"/>
  <c r="Q91" i="1"/>
  <c r="L91" i="1"/>
  <c r="DW88" i="1"/>
  <c r="DU88" i="1"/>
  <c r="DT88" i="1"/>
  <c r="DR88" i="1"/>
  <c r="DP88" i="1"/>
  <c r="DO88" i="1"/>
  <c r="DM88" i="1"/>
  <c r="DK88" i="1"/>
  <c r="DJ88" i="1"/>
  <c r="DH88" i="1"/>
  <c r="DF88" i="1"/>
  <c r="DE88" i="1"/>
  <c r="DC88" i="1"/>
  <c r="DA88" i="1"/>
  <c r="CZ88" i="1"/>
  <c r="CX88" i="1"/>
  <c r="CV88" i="1"/>
  <c r="CU88" i="1"/>
  <c r="CS88" i="1"/>
  <c r="CQ88" i="1"/>
  <c r="CP88" i="1"/>
  <c r="CN88" i="1"/>
  <c r="CL88" i="1"/>
  <c r="CK88" i="1"/>
  <c r="CI88" i="1"/>
  <c r="CG88" i="1"/>
  <c r="CF88" i="1"/>
  <c r="CD88" i="1"/>
  <c r="CB88" i="1"/>
  <c r="CA88" i="1"/>
  <c r="BY88" i="1"/>
  <c r="BW88" i="1"/>
  <c r="BV88" i="1"/>
  <c r="BT88" i="1"/>
  <c r="BR88" i="1"/>
  <c r="BQ88" i="1"/>
  <c r="BO88" i="1"/>
  <c r="BM88" i="1"/>
  <c r="BL88" i="1"/>
  <c r="BJ88" i="1"/>
  <c r="BH88" i="1"/>
  <c r="BG88" i="1"/>
  <c r="BE88" i="1"/>
  <c r="BC88" i="1"/>
  <c r="BB88" i="1"/>
  <c r="AZ88" i="1"/>
  <c r="AX88" i="1"/>
  <c r="AW88" i="1"/>
  <c r="AU88" i="1"/>
  <c r="AS88" i="1"/>
  <c r="AR88" i="1"/>
  <c r="AP88" i="1"/>
  <c r="AN88" i="1"/>
  <c r="AM88" i="1"/>
  <c r="AK88" i="1"/>
  <c r="AI88" i="1"/>
  <c r="AH88" i="1"/>
  <c r="AF88" i="1"/>
  <c r="AD88" i="1"/>
  <c r="AC88" i="1"/>
  <c r="AA88" i="1"/>
  <c r="Y88" i="1"/>
  <c r="X88" i="1"/>
  <c r="V88" i="1"/>
  <c r="T88" i="1"/>
  <c r="S88" i="1"/>
  <c r="Q88" i="1"/>
  <c r="O88" i="1"/>
  <c r="N88" i="1"/>
  <c r="L88" i="1"/>
  <c r="J88" i="1"/>
  <c r="I88" i="1"/>
  <c r="CY87" i="1"/>
  <c r="BK87" i="1"/>
  <c r="W87" i="1"/>
  <c r="DW86" i="1"/>
  <c r="DR86" i="1"/>
  <c r="DM86" i="1"/>
  <c r="DH86" i="1"/>
  <c r="DC86" i="1"/>
  <c r="CX86" i="1"/>
  <c r="CS86" i="1"/>
  <c r="CN86" i="1"/>
  <c r="CI86" i="1"/>
  <c r="CD86" i="1"/>
  <c r="BY86" i="1"/>
  <c r="BT86" i="1"/>
  <c r="BO86" i="1"/>
  <c r="BJ86" i="1"/>
  <c r="BE86" i="1"/>
  <c r="AZ86" i="1"/>
  <c r="AU86" i="1"/>
  <c r="AP86" i="1"/>
  <c r="AK86" i="1"/>
  <c r="AF86" i="1"/>
  <c r="AA86" i="1"/>
  <c r="V86" i="1"/>
  <c r="Q86" i="1"/>
  <c r="L86" i="1"/>
  <c r="DW83" i="1"/>
  <c r="DU83" i="1"/>
  <c r="DT83" i="1"/>
  <c r="DR83" i="1"/>
  <c r="DP83" i="1"/>
  <c r="DO83" i="1"/>
  <c r="DM83" i="1"/>
  <c r="DK83" i="1"/>
  <c r="DJ83" i="1"/>
  <c r="DH83" i="1"/>
  <c r="DF83" i="1"/>
  <c r="DE83" i="1"/>
  <c r="DC83" i="1"/>
  <c r="DA83" i="1"/>
  <c r="CZ83" i="1"/>
  <c r="CX83" i="1"/>
  <c r="CV83" i="1"/>
  <c r="CU83" i="1"/>
  <c r="CS83" i="1"/>
  <c r="CQ83" i="1"/>
  <c r="CP83" i="1"/>
  <c r="CN83" i="1"/>
  <c r="CL83" i="1"/>
  <c r="CK83" i="1"/>
  <c r="CI83" i="1"/>
  <c r="CG83" i="1"/>
  <c r="CF83" i="1"/>
  <c r="CD83" i="1"/>
  <c r="CB83" i="1"/>
  <c r="CA83" i="1"/>
  <c r="BY83" i="1"/>
  <c r="BW83" i="1"/>
  <c r="BV83" i="1"/>
  <c r="BT83" i="1"/>
  <c r="BR83" i="1"/>
  <c r="BQ83" i="1"/>
  <c r="BO83" i="1"/>
  <c r="BM83" i="1"/>
  <c r="BL83" i="1"/>
  <c r="BJ83" i="1"/>
  <c r="BH83" i="1"/>
  <c r="BG83" i="1"/>
  <c r="BE83" i="1"/>
  <c r="BC83" i="1"/>
  <c r="BB83" i="1"/>
  <c r="AZ83" i="1"/>
  <c r="AX83" i="1"/>
  <c r="AW83" i="1"/>
  <c r="AU83" i="1"/>
  <c r="AS83" i="1"/>
  <c r="AR83" i="1"/>
  <c r="AP83" i="1"/>
  <c r="AN83" i="1"/>
  <c r="AM83" i="1"/>
  <c r="AK83" i="1"/>
  <c r="AI83" i="1"/>
  <c r="AH83" i="1"/>
  <c r="AF83" i="1"/>
  <c r="AD83" i="1"/>
  <c r="AC83" i="1"/>
  <c r="AA83" i="1"/>
  <c r="Y83" i="1"/>
  <c r="X83" i="1"/>
  <c r="V83" i="1"/>
  <c r="T83" i="1"/>
  <c r="S83" i="1"/>
  <c r="Q83" i="1"/>
  <c r="O83" i="1"/>
  <c r="N83" i="1"/>
  <c r="L83" i="1"/>
  <c r="J83" i="1"/>
  <c r="I83" i="1"/>
  <c r="DN82" i="1"/>
  <c r="CT82" i="1"/>
  <c r="BZ82" i="1"/>
  <c r="BF82" i="1"/>
  <c r="AL82" i="1"/>
  <c r="R82" i="1"/>
  <c r="DW81" i="1"/>
  <c r="DR81" i="1"/>
  <c r="DM81" i="1"/>
  <c r="DH81" i="1"/>
  <c r="DC81" i="1"/>
  <c r="CX81" i="1"/>
  <c r="CS81" i="1"/>
  <c r="CN81" i="1"/>
  <c r="CI81" i="1"/>
  <c r="CD81" i="1"/>
  <c r="BY81" i="1"/>
  <c r="BT81" i="1"/>
  <c r="BO81" i="1"/>
  <c r="BJ81" i="1"/>
  <c r="BE81" i="1"/>
  <c r="AZ81" i="1"/>
  <c r="AU81" i="1"/>
  <c r="AP81" i="1"/>
  <c r="AK81" i="1"/>
  <c r="AF81" i="1"/>
  <c r="AA81" i="1"/>
  <c r="V81" i="1"/>
  <c r="Q81" i="1"/>
  <c r="L81" i="1"/>
  <c r="DW78" i="1"/>
  <c r="DU78" i="1"/>
  <c r="DT78" i="1"/>
  <c r="DR78" i="1"/>
  <c r="DP78" i="1"/>
  <c r="DO78" i="1"/>
  <c r="DM78" i="1"/>
  <c r="DK78" i="1"/>
  <c r="DJ78" i="1"/>
  <c r="DH78" i="1"/>
  <c r="DF78" i="1"/>
  <c r="DE78" i="1"/>
  <c r="DC78" i="1"/>
  <c r="DA78" i="1"/>
  <c r="CZ78" i="1"/>
  <c r="CX78" i="1"/>
  <c r="CV78" i="1"/>
  <c r="CU78" i="1"/>
  <c r="CS78" i="1"/>
  <c r="CQ78" i="1"/>
  <c r="CP78" i="1"/>
  <c r="CN78" i="1"/>
  <c r="CL78" i="1"/>
  <c r="CK78" i="1"/>
  <c r="CI78" i="1"/>
  <c r="CG78" i="1"/>
  <c r="CF78" i="1"/>
  <c r="CD78" i="1"/>
  <c r="CB78" i="1"/>
  <c r="CA78" i="1"/>
  <c r="BY78" i="1"/>
  <c r="BW78" i="1"/>
  <c r="BV78" i="1"/>
  <c r="BT78" i="1"/>
  <c r="BR78" i="1"/>
  <c r="BQ78" i="1"/>
  <c r="BO78" i="1"/>
  <c r="BM78" i="1"/>
  <c r="BL78" i="1"/>
  <c r="BJ78" i="1"/>
  <c r="BH78" i="1"/>
  <c r="BG78" i="1"/>
  <c r="BE78" i="1"/>
  <c r="BC78" i="1"/>
  <c r="BB78" i="1"/>
  <c r="AZ78" i="1"/>
  <c r="AX78" i="1"/>
  <c r="AW78" i="1"/>
  <c r="AU78" i="1"/>
  <c r="AS78" i="1"/>
  <c r="AR78" i="1"/>
  <c r="AP78" i="1"/>
  <c r="AN78" i="1"/>
  <c r="AM78" i="1"/>
  <c r="AK78" i="1"/>
  <c r="AI78" i="1"/>
  <c r="AH78" i="1"/>
  <c r="AF78" i="1"/>
  <c r="AD78" i="1"/>
  <c r="AC78" i="1"/>
  <c r="AA78" i="1"/>
  <c r="Y78" i="1"/>
  <c r="X78" i="1"/>
  <c r="V78" i="1"/>
  <c r="T78" i="1"/>
  <c r="S78" i="1"/>
  <c r="Q78" i="1"/>
  <c r="O78" i="1"/>
  <c r="N78" i="1"/>
  <c r="L78" i="1"/>
  <c r="J78" i="1"/>
  <c r="I78" i="1"/>
  <c r="DS77" i="1"/>
  <c r="CY77" i="1"/>
  <c r="CE77" i="1"/>
  <c r="BK77" i="1"/>
  <c r="AQ77" i="1"/>
  <c r="W77" i="1"/>
  <c r="DW76" i="1"/>
  <c r="DR76" i="1"/>
  <c r="DR61" i="1" s="1"/>
  <c r="DM76" i="1"/>
  <c r="DH76" i="1"/>
  <c r="DH61" i="1" s="1"/>
  <c r="DC76" i="1"/>
  <c r="CX76" i="1"/>
  <c r="CX61" i="1" s="1"/>
  <c r="CS76" i="1"/>
  <c r="CN76" i="1"/>
  <c r="CN61" i="1" s="1"/>
  <c r="CI76" i="1"/>
  <c r="CD76" i="1"/>
  <c r="CD61" i="1" s="1"/>
  <c r="BY76" i="1"/>
  <c r="BT76" i="1"/>
  <c r="BT61" i="1" s="1"/>
  <c r="BO76" i="1"/>
  <c r="BJ76" i="1"/>
  <c r="BJ61" i="1" s="1"/>
  <c r="BE76" i="1"/>
  <c r="AZ76" i="1"/>
  <c r="AZ61" i="1" s="1"/>
  <c r="AU76" i="1"/>
  <c r="AP76" i="1"/>
  <c r="AP61" i="1" s="1"/>
  <c r="AK76" i="1"/>
  <c r="AF76" i="1"/>
  <c r="AF61" i="1" s="1"/>
  <c r="AA76" i="1"/>
  <c r="V76" i="1"/>
  <c r="V61" i="1" s="1"/>
  <c r="Q76" i="1"/>
  <c r="L76" i="1"/>
  <c r="L61" i="1" s="1"/>
  <c r="DW75" i="1"/>
  <c r="DC75" i="1"/>
  <c r="DW73" i="1"/>
  <c r="DU73" i="1"/>
  <c r="DT73" i="1"/>
  <c r="DR73" i="1"/>
  <c r="DP73" i="1"/>
  <c r="DO73" i="1"/>
  <c r="DM73" i="1"/>
  <c r="DK73" i="1"/>
  <c r="DJ73" i="1"/>
  <c r="DH73" i="1"/>
  <c r="DF73" i="1"/>
  <c r="DE73" i="1"/>
  <c r="DC73" i="1"/>
  <c r="DA73" i="1"/>
  <c r="CZ73" i="1"/>
  <c r="CX73" i="1"/>
  <c r="CV73" i="1"/>
  <c r="CU73" i="1"/>
  <c r="CS73" i="1"/>
  <c r="CQ73" i="1"/>
  <c r="CP73" i="1"/>
  <c r="CN73" i="1"/>
  <c r="CL73" i="1"/>
  <c r="CK73" i="1"/>
  <c r="CI73" i="1"/>
  <c r="CG73" i="1"/>
  <c r="CF73" i="1"/>
  <c r="CD73" i="1"/>
  <c r="CB73" i="1"/>
  <c r="CA73" i="1"/>
  <c r="BY73" i="1"/>
  <c r="BW73" i="1"/>
  <c r="BV73" i="1"/>
  <c r="BT73" i="1"/>
  <c r="BR73" i="1"/>
  <c r="BQ73" i="1"/>
  <c r="BO73" i="1"/>
  <c r="BM73" i="1"/>
  <c r="BL73" i="1"/>
  <c r="BJ73" i="1"/>
  <c r="BH73" i="1"/>
  <c r="BG73" i="1"/>
  <c r="BE73" i="1"/>
  <c r="BC73" i="1"/>
  <c r="BB73" i="1"/>
  <c r="AZ73" i="1"/>
  <c r="AX73" i="1"/>
  <c r="AW73" i="1"/>
  <c r="AU73" i="1"/>
  <c r="AS73" i="1"/>
  <c r="AR73" i="1"/>
  <c r="AP73" i="1"/>
  <c r="AN73" i="1"/>
  <c r="AM73" i="1"/>
  <c r="AK73" i="1"/>
  <c r="AI73" i="1"/>
  <c r="AH73" i="1"/>
  <c r="AF73" i="1"/>
  <c r="AD73" i="1"/>
  <c r="AC73" i="1"/>
  <c r="AA73" i="1"/>
  <c r="Y73" i="1"/>
  <c r="X73" i="1"/>
  <c r="V73" i="1"/>
  <c r="T73" i="1"/>
  <c r="S73" i="1"/>
  <c r="Q73" i="1"/>
  <c r="O73" i="1"/>
  <c r="N73" i="1"/>
  <c r="L73" i="1"/>
  <c r="J73" i="1"/>
  <c r="I73" i="1"/>
  <c r="DX72" i="1"/>
  <c r="DD72" i="1"/>
  <c r="CJ72" i="1"/>
  <c r="BP72" i="1"/>
  <c r="AV72" i="1"/>
  <c r="AB72" i="1"/>
  <c r="G72" i="1"/>
  <c r="CI75" i="1" s="1"/>
  <c r="DW71" i="1"/>
  <c r="DR71" i="1"/>
  <c r="DM71" i="1"/>
  <c r="DH71" i="1"/>
  <c r="DC71" i="1"/>
  <c r="CX71" i="1"/>
  <c r="CS71" i="1"/>
  <c r="CN71" i="1"/>
  <c r="CI71" i="1"/>
  <c r="CD71" i="1"/>
  <c r="BY71" i="1"/>
  <c r="BT71" i="1"/>
  <c r="BO71" i="1"/>
  <c r="BJ71" i="1"/>
  <c r="BE71" i="1"/>
  <c r="AZ71" i="1"/>
  <c r="AU71" i="1"/>
  <c r="AP71" i="1"/>
  <c r="AK71" i="1"/>
  <c r="AF71" i="1"/>
  <c r="AA71" i="1"/>
  <c r="V71" i="1"/>
  <c r="Q71" i="1"/>
  <c r="L71" i="1"/>
  <c r="DW68" i="1"/>
  <c r="DU68" i="1"/>
  <c r="DT68" i="1"/>
  <c r="DR68" i="1"/>
  <c r="DP68" i="1"/>
  <c r="DO68" i="1"/>
  <c r="DM68" i="1"/>
  <c r="DK68" i="1"/>
  <c r="DJ68" i="1"/>
  <c r="DH68" i="1"/>
  <c r="DF68" i="1"/>
  <c r="DE68" i="1"/>
  <c r="DC68" i="1"/>
  <c r="DA68" i="1"/>
  <c r="CZ68" i="1"/>
  <c r="CX68" i="1"/>
  <c r="CV68" i="1"/>
  <c r="CU68" i="1"/>
  <c r="CS68" i="1"/>
  <c r="CQ68" i="1"/>
  <c r="CP68" i="1"/>
  <c r="CN68" i="1"/>
  <c r="CL68" i="1"/>
  <c r="CK68" i="1"/>
  <c r="CI68" i="1"/>
  <c r="CG68" i="1"/>
  <c r="CF68" i="1"/>
  <c r="CD68" i="1"/>
  <c r="CB68" i="1"/>
  <c r="CA68" i="1"/>
  <c r="BY68" i="1"/>
  <c r="BW68" i="1"/>
  <c r="BV68" i="1"/>
  <c r="BT68" i="1"/>
  <c r="BR68" i="1"/>
  <c r="BQ68" i="1"/>
  <c r="BO68" i="1"/>
  <c r="BM68" i="1"/>
  <c r="BL68" i="1"/>
  <c r="BJ68" i="1"/>
  <c r="BH68" i="1"/>
  <c r="BG68" i="1"/>
  <c r="BE68" i="1"/>
  <c r="BC68" i="1"/>
  <c r="BB68" i="1"/>
  <c r="AZ68" i="1"/>
  <c r="AX68" i="1"/>
  <c r="AW68" i="1"/>
  <c r="AU68" i="1"/>
  <c r="AS68" i="1"/>
  <c r="AR68" i="1"/>
  <c r="AP68" i="1"/>
  <c r="AN68" i="1"/>
  <c r="AM68" i="1"/>
  <c r="AK68" i="1"/>
  <c r="AI68" i="1"/>
  <c r="AH68" i="1"/>
  <c r="AF68" i="1"/>
  <c r="AD68" i="1"/>
  <c r="AC68" i="1"/>
  <c r="AA68" i="1"/>
  <c r="Y68" i="1"/>
  <c r="X68" i="1"/>
  <c r="V68" i="1"/>
  <c r="T68" i="1"/>
  <c r="S68" i="1"/>
  <c r="Q68" i="1"/>
  <c r="O68" i="1"/>
  <c r="N68" i="1"/>
  <c r="L68" i="1"/>
  <c r="J68" i="1"/>
  <c r="I68" i="1"/>
  <c r="DI67" i="1"/>
  <c r="CO67" i="1"/>
  <c r="BU67" i="1"/>
  <c r="BA67" i="1"/>
  <c r="AG67" i="1"/>
  <c r="M67" i="1"/>
  <c r="DW66" i="1"/>
  <c r="DR66" i="1"/>
  <c r="DM66" i="1"/>
  <c r="DH66" i="1"/>
  <c r="DC66" i="1"/>
  <c r="CX66" i="1"/>
  <c r="CS66" i="1"/>
  <c r="CN66" i="1"/>
  <c r="CI66" i="1"/>
  <c r="CD66" i="1"/>
  <c r="BY66" i="1"/>
  <c r="BT66" i="1"/>
  <c r="BO66" i="1"/>
  <c r="BJ66" i="1"/>
  <c r="BE66" i="1"/>
  <c r="AZ66" i="1"/>
  <c r="AU66" i="1"/>
  <c r="AP66" i="1"/>
  <c r="AK66" i="1"/>
  <c r="AF66" i="1"/>
  <c r="AA66" i="1"/>
  <c r="V66" i="1"/>
  <c r="Q66" i="1"/>
  <c r="L66" i="1"/>
  <c r="DW63" i="1"/>
  <c r="DR63" i="1"/>
  <c r="DM63" i="1"/>
  <c r="DH63" i="1"/>
  <c r="DC63" i="1"/>
  <c r="CX63" i="1"/>
  <c r="CS63" i="1"/>
  <c r="CN63" i="1"/>
  <c r="CI63" i="1"/>
  <c r="CD63" i="1"/>
  <c r="BY63" i="1"/>
  <c r="BT63" i="1"/>
  <c r="BO63" i="1"/>
  <c r="BJ63" i="1"/>
  <c r="BE63" i="1"/>
  <c r="AZ63" i="1"/>
  <c r="AU63" i="1"/>
  <c r="AP63" i="1"/>
  <c r="AK63" i="1"/>
  <c r="AF63" i="1"/>
  <c r="AA63" i="1"/>
  <c r="V63" i="1"/>
  <c r="T63" i="1"/>
  <c r="S63" i="1"/>
  <c r="Q63" i="1"/>
  <c r="L63" i="1"/>
  <c r="DX62" i="1"/>
  <c r="DS62" i="1"/>
  <c r="DN62" i="1"/>
  <c r="DI62" i="1"/>
  <c r="DD62" i="1"/>
  <c r="CY62" i="1"/>
  <c r="CT62" i="1"/>
  <c r="CO62" i="1"/>
  <c r="CJ62" i="1"/>
  <c r="CE62" i="1"/>
  <c r="BZ62" i="1"/>
  <c r="BU62" i="1"/>
  <c r="BP62" i="1"/>
  <c r="BK62" i="1"/>
  <c r="BF62" i="1"/>
  <c r="BA62" i="1"/>
  <c r="AV62" i="1"/>
  <c r="AQ62" i="1"/>
  <c r="AL62" i="1"/>
  <c r="AG62" i="1"/>
  <c r="AB62" i="1"/>
  <c r="W62" i="1"/>
  <c r="R62" i="1"/>
  <c r="M62" i="1"/>
  <c r="G62" i="1"/>
  <c r="DR65" i="1" s="1"/>
  <c r="DX61" i="1"/>
  <c r="DW61" i="1"/>
  <c r="DX59" i="1"/>
  <c r="DU59" i="1"/>
  <c r="DS59" i="1"/>
  <c r="DP59" i="1"/>
  <c r="DN59" i="1"/>
  <c r="DK59" i="1"/>
  <c r="DI59" i="1"/>
  <c r="DF59" i="1"/>
  <c r="DD59" i="1"/>
  <c r="DA59" i="1"/>
  <c r="CY59" i="1"/>
  <c r="CV59" i="1"/>
  <c r="CT59" i="1"/>
  <c r="CQ59" i="1"/>
  <c r="CO59" i="1"/>
  <c r="CL59" i="1"/>
  <c r="CJ59" i="1"/>
  <c r="CG59" i="1"/>
  <c r="CE59" i="1"/>
  <c r="CB59" i="1"/>
  <c r="BZ59" i="1"/>
  <c r="BW59" i="1"/>
  <c r="BU59" i="1"/>
  <c r="BR59" i="1"/>
  <c r="BP59" i="1"/>
  <c r="BM59" i="1"/>
  <c r="BK59" i="1"/>
  <c r="BH59" i="1"/>
  <c r="BF59" i="1"/>
  <c r="BC59" i="1"/>
  <c r="BA59" i="1"/>
  <c r="AX59" i="1"/>
  <c r="AV59" i="1"/>
  <c r="AS59" i="1"/>
  <c r="AQ59" i="1"/>
  <c r="AN59" i="1"/>
  <c r="AL59" i="1"/>
  <c r="AI59" i="1"/>
  <c r="AG59" i="1"/>
  <c r="AD59" i="1"/>
  <c r="AB59" i="1"/>
  <c r="Y59" i="1"/>
  <c r="W59" i="1"/>
  <c r="T59" i="1"/>
  <c r="R59" i="1"/>
  <c r="O59" i="1"/>
  <c r="M59" i="1"/>
  <c r="J59" i="1"/>
  <c r="G59" i="1"/>
  <c r="DW59" i="1" s="1"/>
  <c r="DX58" i="1"/>
  <c r="DU58" i="1"/>
  <c r="DS58" i="1"/>
  <c r="DP58" i="1"/>
  <c r="DN58" i="1"/>
  <c r="DK58" i="1"/>
  <c r="DI58" i="1"/>
  <c r="DF58" i="1"/>
  <c r="DD58" i="1"/>
  <c r="DA58" i="1"/>
  <c r="CY58" i="1"/>
  <c r="CV58" i="1"/>
  <c r="CT58" i="1"/>
  <c r="CQ58" i="1"/>
  <c r="CO58" i="1"/>
  <c r="CL58" i="1"/>
  <c r="CJ58" i="1"/>
  <c r="CG58" i="1"/>
  <c r="CE58" i="1"/>
  <c r="CB58" i="1"/>
  <c r="BZ58" i="1"/>
  <c r="BW58" i="1"/>
  <c r="BU58" i="1"/>
  <c r="BR58" i="1"/>
  <c r="BP58" i="1"/>
  <c r="BM58" i="1"/>
  <c r="BK58" i="1"/>
  <c r="BH58" i="1"/>
  <c r="BF58" i="1"/>
  <c r="BC58" i="1"/>
  <c r="BA58" i="1"/>
  <c r="AX58" i="1"/>
  <c r="AV58" i="1"/>
  <c r="AS58" i="1"/>
  <c r="AQ58" i="1"/>
  <c r="AN58" i="1"/>
  <c r="AL58" i="1"/>
  <c r="AI58" i="1"/>
  <c r="AG58" i="1"/>
  <c r="AD58" i="1"/>
  <c r="AB58" i="1"/>
  <c r="Y58" i="1"/>
  <c r="W58" i="1"/>
  <c r="T58" i="1"/>
  <c r="R58" i="1"/>
  <c r="O58" i="1"/>
  <c r="M58" i="1"/>
  <c r="J58" i="1"/>
  <c r="G58" i="1"/>
  <c r="DR58" i="1" s="1"/>
  <c r="DX57" i="1"/>
  <c r="DU57" i="1"/>
  <c r="DS57" i="1"/>
  <c r="DP57" i="1"/>
  <c r="DN57" i="1"/>
  <c r="DK57" i="1"/>
  <c r="DI57" i="1"/>
  <c r="DH57" i="1"/>
  <c r="DF57" i="1"/>
  <c r="DD57" i="1"/>
  <c r="DA57" i="1"/>
  <c r="CY57" i="1"/>
  <c r="CV57" i="1"/>
  <c r="CT57" i="1"/>
  <c r="CQ57" i="1"/>
  <c r="CO57" i="1"/>
  <c r="CL57" i="1"/>
  <c r="CJ57" i="1"/>
  <c r="CG57" i="1"/>
  <c r="CE57" i="1"/>
  <c r="CB57" i="1"/>
  <c r="BZ57" i="1"/>
  <c r="BW57" i="1"/>
  <c r="BU57" i="1"/>
  <c r="BT57" i="1"/>
  <c r="BR57" i="1"/>
  <c r="BP57" i="1"/>
  <c r="BM57" i="1"/>
  <c r="BK57" i="1"/>
  <c r="BH57" i="1"/>
  <c r="BF57" i="1"/>
  <c r="BC57" i="1"/>
  <c r="BA57" i="1"/>
  <c r="AX57" i="1"/>
  <c r="AV57" i="1"/>
  <c r="AS57" i="1"/>
  <c r="AQ57" i="1"/>
  <c r="AN57" i="1"/>
  <c r="AL57" i="1"/>
  <c r="AI57" i="1"/>
  <c r="AG57" i="1"/>
  <c r="AF57" i="1"/>
  <c r="AD57" i="1"/>
  <c r="AB57" i="1"/>
  <c r="Y57" i="1"/>
  <c r="W57" i="1"/>
  <c r="T57" i="1"/>
  <c r="R57" i="1"/>
  <c r="O57" i="1"/>
  <c r="M57" i="1"/>
  <c r="J57" i="1"/>
  <c r="G57" i="1"/>
  <c r="DX56" i="1"/>
  <c r="DW56" i="1"/>
  <c r="DU56" i="1"/>
  <c r="DS56" i="1"/>
  <c r="DP56" i="1"/>
  <c r="DN56" i="1"/>
  <c r="DM56" i="1"/>
  <c r="DK56" i="1"/>
  <c r="DI56" i="1"/>
  <c r="DF56" i="1"/>
  <c r="DD56" i="1"/>
  <c r="DC56" i="1"/>
  <c r="DA56" i="1"/>
  <c r="CY56" i="1"/>
  <c r="CV56" i="1"/>
  <c r="CT56" i="1"/>
  <c r="CS56" i="1"/>
  <c r="CQ56" i="1"/>
  <c r="CO56" i="1"/>
  <c r="CL56" i="1"/>
  <c r="CJ56" i="1"/>
  <c r="CI56" i="1"/>
  <c r="CG56" i="1"/>
  <c r="CE56" i="1"/>
  <c r="CB56" i="1"/>
  <c r="BZ56" i="1"/>
  <c r="BY56" i="1"/>
  <c r="BW56" i="1"/>
  <c r="BU56" i="1"/>
  <c r="BR56" i="1"/>
  <c r="BP56" i="1"/>
  <c r="BO56" i="1"/>
  <c r="BM56" i="1"/>
  <c r="BK56" i="1"/>
  <c r="BH56" i="1"/>
  <c r="BF56" i="1"/>
  <c r="BE56" i="1"/>
  <c r="BC56" i="1"/>
  <c r="BA56" i="1"/>
  <c r="AX56" i="1"/>
  <c r="AV56" i="1"/>
  <c r="AU56" i="1"/>
  <c r="AS56" i="1"/>
  <c r="AQ56" i="1"/>
  <c r="AN56" i="1"/>
  <c r="AL56" i="1"/>
  <c r="AK56" i="1"/>
  <c r="AI56" i="1"/>
  <c r="AG56" i="1"/>
  <c r="AD56" i="1"/>
  <c r="AB56" i="1"/>
  <c r="AA56" i="1"/>
  <c r="Y56" i="1"/>
  <c r="W56" i="1"/>
  <c r="T56" i="1"/>
  <c r="R56" i="1"/>
  <c r="Q56" i="1"/>
  <c r="O56" i="1"/>
  <c r="M56" i="1"/>
  <c r="J56" i="1"/>
  <c r="G56" i="1"/>
  <c r="DX55" i="1"/>
  <c r="DU55" i="1"/>
  <c r="DS55" i="1"/>
  <c r="DP55" i="1"/>
  <c r="DN55" i="1"/>
  <c r="DK55" i="1"/>
  <c r="DI55" i="1"/>
  <c r="DH55" i="1"/>
  <c r="DF55" i="1"/>
  <c r="DD55" i="1"/>
  <c r="DA55" i="1"/>
  <c r="CY55" i="1"/>
  <c r="CV55" i="1"/>
  <c r="CT55" i="1"/>
  <c r="CQ55" i="1"/>
  <c r="CO55" i="1"/>
  <c r="CN55" i="1"/>
  <c r="CL55" i="1"/>
  <c r="CJ55" i="1"/>
  <c r="CG55" i="1"/>
  <c r="CE55" i="1"/>
  <c r="CB55" i="1"/>
  <c r="BZ55" i="1"/>
  <c r="BY55" i="1"/>
  <c r="BW55" i="1"/>
  <c r="BU55" i="1"/>
  <c r="BR55" i="1"/>
  <c r="BP55" i="1"/>
  <c r="BO55" i="1"/>
  <c r="BM55" i="1"/>
  <c r="BK55" i="1"/>
  <c r="BH55" i="1"/>
  <c r="BF55" i="1"/>
  <c r="BE55" i="1"/>
  <c r="BC55" i="1"/>
  <c r="BA55" i="1"/>
  <c r="AX55" i="1"/>
  <c r="AV55" i="1"/>
  <c r="AU55" i="1"/>
  <c r="AS55" i="1"/>
  <c r="AQ55" i="1"/>
  <c r="AN55" i="1"/>
  <c r="AL55" i="1"/>
  <c r="AK55" i="1"/>
  <c r="AI55" i="1"/>
  <c r="AG55" i="1"/>
  <c r="AD55" i="1"/>
  <c r="AB55" i="1"/>
  <c r="AA55" i="1"/>
  <c r="Y55" i="1"/>
  <c r="W55" i="1"/>
  <c r="T55" i="1"/>
  <c r="R55" i="1"/>
  <c r="Q55" i="1"/>
  <c r="O55" i="1"/>
  <c r="M55" i="1"/>
  <c r="J55" i="1"/>
  <c r="G55" i="1"/>
  <c r="DX54" i="1"/>
  <c r="DU54" i="1"/>
  <c r="DS54" i="1"/>
  <c r="DR54" i="1"/>
  <c r="DP54" i="1"/>
  <c r="DN54" i="1"/>
  <c r="DK54" i="1"/>
  <c r="DI54" i="1"/>
  <c r="DF54" i="1"/>
  <c r="DD54" i="1"/>
  <c r="DA54" i="1"/>
  <c r="CY54" i="1"/>
  <c r="CX54" i="1"/>
  <c r="CV54" i="1"/>
  <c r="CT54" i="1"/>
  <c r="CQ54" i="1"/>
  <c r="CO54" i="1"/>
  <c r="CL54" i="1"/>
  <c r="CJ54" i="1"/>
  <c r="CG54" i="1"/>
  <c r="CE54" i="1"/>
  <c r="CD54" i="1"/>
  <c r="CB54" i="1"/>
  <c r="BZ54" i="1"/>
  <c r="BW54" i="1"/>
  <c r="BU54" i="1"/>
  <c r="BR54" i="1"/>
  <c r="BP54" i="1"/>
  <c r="BM54" i="1"/>
  <c r="BK54" i="1"/>
  <c r="BJ54" i="1"/>
  <c r="BH54" i="1"/>
  <c r="BF54" i="1"/>
  <c r="BC54" i="1"/>
  <c r="BA54" i="1"/>
  <c r="AX54" i="1"/>
  <c r="AV54" i="1"/>
  <c r="AS54" i="1"/>
  <c r="AQ54" i="1"/>
  <c r="AP54" i="1"/>
  <c r="AN54" i="1"/>
  <c r="AL54" i="1"/>
  <c r="AI54" i="1"/>
  <c r="AG54" i="1"/>
  <c r="AD54" i="1"/>
  <c r="AB54" i="1"/>
  <c r="Y54" i="1"/>
  <c r="W54" i="1"/>
  <c r="V54" i="1"/>
  <c r="T54" i="1"/>
  <c r="R54" i="1"/>
  <c r="O54" i="1"/>
  <c r="M54" i="1"/>
  <c r="J54" i="1"/>
  <c r="G54" i="1"/>
  <c r="DW53" i="1"/>
  <c r="DR53" i="1"/>
  <c r="DM53" i="1"/>
  <c r="DH53" i="1"/>
  <c r="DC53" i="1"/>
  <c r="CX53" i="1"/>
  <c r="CS53" i="1"/>
  <c r="CN53" i="1"/>
  <c r="CI53" i="1"/>
  <c r="CD53" i="1"/>
  <c r="BY53" i="1"/>
  <c r="BT53" i="1"/>
  <c r="BO53" i="1"/>
  <c r="BJ53" i="1"/>
  <c r="BE53" i="1"/>
  <c r="AZ53" i="1"/>
  <c r="AU53" i="1"/>
  <c r="AP53" i="1"/>
  <c r="AK53" i="1"/>
  <c r="AF53" i="1"/>
  <c r="AA53" i="1"/>
  <c r="V53" i="1"/>
  <c r="Q53" i="1"/>
  <c r="L53" i="1"/>
  <c r="DX52" i="1"/>
  <c r="DU52" i="1"/>
  <c r="DS52" i="1"/>
  <c r="DP52" i="1"/>
  <c r="DN52" i="1"/>
  <c r="DK52" i="1"/>
  <c r="DI52" i="1"/>
  <c r="DF52" i="1"/>
  <c r="DD52" i="1"/>
  <c r="DA52" i="1"/>
  <c r="CY52" i="1"/>
  <c r="CV52" i="1"/>
  <c r="CT52" i="1"/>
  <c r="CQ52" i="1"/>
  <c r="CO52" i="1"/>
  <c r="CL52" i="1"/>
  <c r="CJ52" i="1"/>
  <c r="CG52" i="1"/>
  <c r="CE52" i="1"/>
  <c r="CB52" i="1"/>
  <c r="BZ52" i="1"/>
  <c r="BW52" i="1"/>
  <c r="BU52" i="1"/>
  <c r="BR52" i="1"/>
  <c r="BP52" i="1"/>
  <c r="BM52" i="1"/>
  <c r="BK52" i="1"/>
  <c r="BH52" i="1"/>
  <c r="BF52" i="1"/>
  <c r="BC52" i="1"/>
  <c r="BA52" i="1"/>
  <c r="AX52" i="1"/>
  <c r="AV52" i="1"/>
  <c r="AS52" i="1"/>
  <c r="AQ52" i="1"/>
  <c r="AN52" i="1"/>
  <c r="AL52" i="1"/>
  <c r="AI52" i="1"/>
  <c r="AG52" i="1"/>
  <c r="AD52" i="1"/>
  <c r="AB52" i="1"/>
  <c r="Y52" i="1"/>
  <c r="W52" i="1"/>
  <c r="T52" i="1"/>
  <c r="R52" i="1"/>
  <c r="O52" i="1"/>
  <c r="M52" i="1"/>
  <c r="J52" i="1"/>
  <c r="G52" i="1"/>
  <c r="DW52" i="1" s="1"/>
  <c r="DX51" i="1"/>
  <c r="DU51" i="1"/>
  <c r="DS51" i="1"/>
  <c r="DP51" i="1"/>
  <c r="DN51" i="1"/>
  <c r="DK51" i="1"/>
  <c r="DI51" i="1"/>
  <c r="DF51" i="1"/>
  <c r="DD51" i="1"/>
  <c r="DA51" i="1"/>
  <c r="CY51" i="1"/>
  <c r="CV51" i="1"/>
  <c r="CT51" i="1"/>
  <c r="CQ51" i="1"/>
  <c r="CO51" i="1"/>
  <c r="CL51" i="1"/>
  <c r="CJ51" i="1"/>
  <c r="CG51" i="1"/>
  <c r="CE51" i="1"/>
  <c r="CB51" i="1"/>
  <c r="BZ51" i="1"/>
  <c r="BW51" i="1"/>
  <c r="BU51" i="1"/>
  <c r="BR51" i="1"/>
  <c r="BP51" i="1"/>
  <c r="BM51" i="1"/>
  <c r="BK51" i="1"/>
  <c r="BH51" i="1"/>
  <c r="BF51" i="1"/>
  <c r="BC51" i="1"/>
  <c r="BA51" i="1"/>
  <c r="AX51" i="1"/>
  <c r="AV51" i="1"/>
  <c r="AS51" i="1"/>
  <c r="AQ51" i="1"/>
  <c r="AN51" i="1"/>
  <c r="AL51" i="1"/>
  <c r="AI51" i="1"/>
  <c r="AG51" i="1"/>
  <c r="AD51" i="1"/>
  <c r="AB51" i="1"/>
  <c r="Y51" i="1"/>
  <c r="W51" i="1"/>
  <c r="T51" i="1"/>
  <c r="R51" i="1"/>
  <c r="O51" i="1"/>
  <c r="M51" i="1"/>
  <c r="J51" i="1"/>
  <c r="G51" i="1"/>
  <c r="DR51" i="1" s="1"/>
  <c r="DX50" i="1"/>
  <c r="DW50" i="1"/>
  <c r="DU50" i="1"/>
  <c r="DS50" i="1"/>
  <c r="DP50" i="1"/>
  <c r="DN50" i="1"/>
  <c r="DM50" i="1"/>
  <c r="DK50" i="1"/>
  <c r="DI50" i="1"/>
  <c r="DF50" i="1"/>
  <c r="DD50" i="1"/>
  <c r="DC50" i="1"/>
  <c r="DA50" i="1"/>
  <c r="CY50" i="1"/>
  <c r="CV50" i="1"/>
  <c r="CT50" i="1"/>
  <c r="CS50" i="1"/>
  <c r="CQ50" i="1"/>
  <c r="CO50" i="1"/>
  <c r="CL50" i="1"/>
  <c r="CJ50" i="1"/>
  <c r="CI50" i="1"/>
  <c r="CG50" i="1"/>
  <c r="CE50" i="1"/>
  <c r="CB50" i="1"/>
  <c r="BZ50" i="1"/>
  <c r="BY50" i="1"/>
  <c r="BW50" i="1"/>
  <c r="BU50" i="1"/>
  <c r="BR50" i="1"/>
  <c r="BP50" i="1"/>
  <c r="BO50" i="1"/>
  <c r="BM50" i="1"/>
  <c r="BK50" i="1"/>
  <c r="BH50" i="1"/>
  <c r="BF50" i="1"/>
  <c r="BE50" i="1"/>
  <c r="BC50" i="1"/>
  <c r="BA50" i="1"/>
  <c r="AX50" i="1"/>
  <c r="AV50" i="1"/>
  <c r="AU50" i="1"/>
  <c r="AS50" i="1"/>
  <c r="AQ50" i="1"/>
  <c r="AN50" i="1"/>
  <c r="AL50" i="1"/>
  <c r="AK50" i="1"/>
  <c r="AI50" i="1"/>
  <c r="AG50" i="1"/>
  <c r="AD50" i="1"/>
  <c r="AB50" i="1"/>
  <c r="AA50" i="1"/>
  <c r="Y50" i="1"/>
  <c r="W50" i="1"/>
  <c r="T50" i="1"/>
  <c r="R50" i="1"/>
  <c r="Q50" i="1"/>
  <c r="O50" i="1"/>
  <c r="M50" i="1"/>
  <c r="J50" i="1"/>
  <c r="G50" i="1"/>
  <c r="DR50" i="1" s="1"/>
  <c r="DX49" i="1"/>
  <c r="DU49" i="1"/>
  <c r="DS49" i="1"/>
  <c r="DR49" i="1"/>
  <c r="DP49" i="1"/>
  <c r="DN49" i="1"/>
  <c r="DK49" i="1"/>
  <c r="DI49" i="1"/>
  <c r="DF49" i="1"/>
  <c r="DD49" i="1"/>
  <c r="DA49" i="1"/>
  <c r="CY49" i="1"/>
  <c r="CX49" i="1"/>
  <c r="CV49" i="1"/>
  <c r="CT49" i="1"/>
  <c r="CQ49" i="1"/>
  <c r="CO49" i="1"/>
  <c r="CL49" i="1"/>
  <c r="CJ49" i="1"/>
  <c r="CG49" i="1"/>
  <c r="CE49" i="1"/>
  <c r="CD49" i="1"/>
  <c r="CB49" i="1"/>
  <c r="BZ49" i="1"/>
  <c r="BW49" i="1"/>
  <c r="BU49" i="1"/>
  <c r="BR49" i="1"/>
  <c r="BP49" i="1"/>
  <c r="BM49" i="1"/>
  <c r="BK49" i="1"/>
  <c r="BJ49" i="1"/>
  <c r="BH49" i="1"/>
  <c r="BF49" i="1"/>
  <c r="BC49" i="1"/>
  <c r="BA49" i="1"/>
  <c r="AX49" i="1"/>
  <c r="AV49" i="1"/>
  <c r="AS49" i="1"/>
  <c r="AQ49" i="1"/>
  <c r="AP49" i="1"/>
  <c r="AN49" i="1"/>
  <c r="AL49" i="1"/>
  <c r="AI49" i="1"/>
  <c r="AG49" i="1"/>
  <c r="AD49" i="1"/>
  <c r="AB49" i="1"/>
  <c r="Y49" i="1"/>
  <c r="W49" i="1"/>
  <c r="V49" i="1"/>
  <c r="T49" i="1"/>
  <c r="R49" i="1"/>
  <c r="O49" i="1"/>
  <c r="M49" i="1"/>
  <c r="J49" i="1"/>
  <c r="G49" i="1"/>
  <c r="DX48" i="1"/>
  <c r="DW48" i="1"/>
  <c r="DU48" i="1"/>
  <c r="DS48" i="1"/>
  <c r="DP48" i="1"/>
  <c r="DN48" i="1"/>
  <c r="DM48" i="1"/>
  <c r="DK48" i="1"/>
  <c r="DI48" i="1"/>
  <c r="DF48" i="1"/>
  <c r="DD48" i="1"/>
  <c r="DC48" i="1"/>
  <c r="DA48" i="1"/>
  <c r="CY48" i="1"/>
  <c r="CV48" i="1"/>
  <c r="CT48" i="1"/>
  <c r="CS48" i="1"/>
  <c r="CQ48" i="1"/>
  <c r="CO48" i="1"/>
  <c r="CL48" i="1"/>
  <c r="CJ48" i="1"/>
  <c r="CI48" i="1"/>
  <c r="CG48" i="1"/>
  <c r="CE48" i="1"/>
  <c r="CB48" i="1"/>
  <c r="BZ48" i="1"/>
  <c r="BY48" i="1"/>
  <c r="BW48" i="1"/>
  <c r="BU48" i="1"/>
  <c r="BR48" i="1"/>
  <c r="BP48" i="1"/>
  <c r="BO48" i="1"/>
  <c r="BM48" i="1"/>
  <c r="BK48" i="1"/>
  <c r="BH48" i="1"/>
  <c r="BF48" i="1"/>
  <c r="BE48" i="1"/>
  <c r="BC48" i="1"/>
  <c r="BA48" i="1"/>
  <c r="AX48" i="1"/>
  <c r="AV48" i="1"/>
  <c r="AU48" i="1"/>
  <c r="AS48" i="1"/>
  <c r="AQ48" i="1"/>
  <c r="AN48" i="1"/>
  <c r="AL48" i="1"/>
  <c r="AK48" i="1"/>
  <c r="AI48" i="1"/>
  <c r="AG48" i="1"/>
  <c r="AF48" i="1"/>
  <c r="AD48" i="1"/>
  <c r="AB48" i="1"/>
  <c r="AA48" i="1"/>
  <c r="Y48" i="1"/>
  <c r="W48" i="1"/>
  <c r="V48" i="1"/>
  <c r="T48" i="1"/>
  <c r="R48" i="1"/>
  <c r="Q48" i="1"/>
  <c r="O48" i="1"/>
  <c r="M48" i="1"/>
  <c r="J48" i="1"/>
  <c r="G48" i="1"/>
  <c r="DR48" i="1" s="1"/>
  <c r="DX47" i="1"/>
  <c r="DU47" i="1"/>
  <c r="DS47" i="1"/>
  <c r="DP47" i="1"/>
  <c r="DN47" i="1"/>
  <c r="DK47" i="1"/>
  <c r="DI47" i="1"/>
  <c r="DF47" i="1"/>
  <c r="DD47" i="1"/>
  <c r="DA47" i="1"/>
  <c r="CY47" i="1"/>
  <c r="CV47" i="1"/>
  <c r="CT47" i="1"/>
  <c r="CQ47" i="1"/>
  <c r="CO47" i="1"/>
  <c r="CL47" i="1"/>
  <c r="CJ47" i="1"/>
  <c r="CG47" i="1"/>
  <c r="CE47" i="1"/>
  <c r="CB47" i="1"/>
  <c r="BZ47" i="1"/>
  <c r="BW47" i="1"/>
  <c r="BU47" i="1"/>
  <c r="BR47" i="1"/>
  <c r="BP47" i="1"/>
  <c r="BM47" i="1"/>
  <c r="BK47" i="1"/>
  <c r="BH47" i="1"/>
  <c r="BF47" i="1"/>
  <c r="BE47" i="1"/>
  <c r="BC47" i="1"/>
  <c r="BA47" i="1"/>
  <c r="AX47" i="1"/>
  <c r="AV47" i="1"/>
  <c r="AS47" i="1"/>
  <c r="AQ47" i="1"/>
  <c r="AN47" i="1"/>
  <c r="AL47" i="1"/>
  <c r="AK47" i="1"/>
  <c r="AI47" i="1"/>
  <c r="AG47" i="1"/>
  <c r="AD47" i="1"/>
  <c r="AB47" i="1"/>
  <c r="AA47" i="1"/>
  <c r="Y47" i="1"/>
  <c r="W47" i="1"/>
  <c r="V47" i="1"/>
  <c r="T47" i="1"/>
  <c r="R47" i="1"/>
  <c r="O47" i="1"/>
  <c r="M47" i="1"/>
  <c r="J47" i="1"/>
  <c r="G47" i="1"/>
  <c r="DW46" i="1"/>
  <c r="DR46" i="1"/>
  <c r="DM46" i="1"/>
  <c r="DH46" i="1"/>
  <c r="DC46" i="1"/>
  <c r="CX46" i="1"/>
  <c r="CS46" i="1"/>
  <c r="CN46" i="1"/>
  <c r="CI46" i="1"/>
  <c r="CD46" i="1"/>
  <c r="BY46" i="1"/>
  <c r="BT46" i="1"/>
  <c r="BO46" i="1"/>
  <c r="BJ46" i="1"/>
  <c r="BE46" i="1"/>
  <c r="AZ46" i="1"/>
  <c r="AU46" i="1"/>
  <c r="AP46" i="1"/>
  <c r="AK46" i="1"/>
  <c r="AF46" i="1"/>
  <c r="AA46" i="1"/>
  <c r="V46" i="1"/>
  <c r="Q46" i="1"/>
  <c r="L46" i="1"/>
  <c r="DX45" i="1"/>
  <c r="DU45" i="1"/>
  <c r="DS45" i="1"/>
  <c r="DP45" i="1"/>
  <c r="DN45" i="1"/>
  <c r="DK45" i="1"/>
  <c r="DI45" i="1"/>
  <c r="DF45" i="1"/>
  <c r="DD45" i="1"/>
  <c r="DA45" i="1"/>
  <c r="CY45" i="1"/>
  <c r="CV45" i="1"/>
  <c r="CT45" i="1"/>
  <c r="CQ45" i="1"/>
  <c r="CO45" i="1"/>
  <c r="CL45" i="1"/>
  <c r="CJ45" i="1"/>
  <c r="CG45" i="1"/>
  <c r="CE45" i="1"/>
  <c r="CB45" i="1"/>
  <c r="BZ45" i="1"/>
  <c r="BW45" i="1"/>
  <c r="BU45" i="1"/>
  <c r="BR45" i="1"/>
  <c r="BP45" i="1"/>
  <c r="BM45" i="1"/>
  <c r="BK45" i="1"/>
  <c r="BH45" i="1"/>
  <c r="BF45" i="1"/>
  <c r="BC45" i="1"/>
  <c r="BA45" i="1"/>
  <c r="AX45" i="1"/>
  <c r="AV45" i="1"/>
  <c r="AS45" i="1"/>
  <c r="AQ45" i="1"/>
  <c r="AN45" i="1"/>
  <c r="AL45" i="1"/>
  <c r="AI45" i="1"/>
  <c r="AG45" i="1"/>
  <c r="AD45" i="1"/>
  <c r="AB45" i="1"/>
  <c r="Y45" i="1"/>
  <c r="W45" i="1"/>
  <c r="T45" i="1"/>
  <c r="R45" i="1"/>
  <c r="O45" i="1"/>
  <c r="M45" i="1"/>
  <c r="J45" i="1"/>
  <c r="G45" i="1"/>
  <c r="DW45" i="1" s="1"/>
  <c r="DX44" i="1"/>
  <c r="DW44" i="1"/>
  <c r="DU44" i="1"/>
  <c r="DS44" i="1"/>
  <c r="DP44" i="1"/>
  <c r="DN44" i="1"/>
  <c r="DK44" i="1"/>
  <c r="DI44" i="1"/>
  <c r="DF44" i="1"/>
  <c r="DD44" i="1"/>
  <c r="DC44" i="1"/>
  <c r="DA44" i="1"/>
  <c r="CY44" i="1"/>
  <c r="CV44" i="1"/>
  <c r="CT44" i="1"/>
  <c r="CQ44" i="1"/>
  <c r="CO44" i="1"/>
  <c r="CL44" i="1"/>
  <c r="CJ44" i="1"/>
  <c r="CI44" i="1"/>
  <c r="CG44" i="1"/>
  <c r="CE44" i="1"/>
  <c r="CB44" i="1"/>
  <c r="BZ44" i="1"/>
  <c r="BW44" i="1"/>
  <c r="BU44" i="1"/>
  <c r="BR44" i="1"/>
  <c r="BP44" i="1"/>
  <c r="BO44" i="1"/>
  <c r="BM44" i="1"/>
  <c r="BK44" i="1"/>
  <c r="BH44" i="1"/>
  <c r="BF44" i="1"/>
  <c r="BC44" i="1"/>
  <c r="BA44" i="1"/>
  <c r="AX44" i="1"/>
  <c r="AV44" i="1"/>
  <c r="AU44" i="1"/>
  <c r="AS44" i="1"/>
  <c r="AQ44" i="1"/>
  <c r="AN44" i="1"/>
  <c r="AL44" i="1"/>
  <c r="AI44" i="1"/>
  <c r="AG44" i="1"/>
  <c r="AD44" i="1"/>
  <c r="AB44" i="1"/>
  <c r="AA44" i="1"/>
  <c r="Y44" i="1"/>
  <c r="W44" i="1"/>
  <c r="T44" i="1"/>
  <c r="R44" i="1"/>
  <c r="O44" i="1"/>
  <c r="M44" i="1"/>
  <c r="J44" i="1"/>
  <c r="G44" i="1"/>
  <c r="DR44" i="1" s="1"/>
  <c r="DX43" i="1"/>
  <c r="DW43" i="1"/>
  <c r="DU43" i="1"/>
  <c r="DS43" i="1"/>
  <c r="DP43" i="1"/>
  <c r="DN43" i="1"/>
  <c r="DM43" i="1"/>
  <c r="DK43" i="1"/>
  <c r="DI43" i="1"/>
  <c r="DH43" i="1"/>
  <c r="DF43" i="1"/>
  <c r="DD43" i="1"/>
  <c r="DC43" i="1"/>
  <c r="DA43" i="1"/>
  <c r="CY43" i="1"/>
  <c r="CV43" i="1"/>
  <c r="CT43" i="1"/>
  <c r="CS43" i="1"/>
  <c r="CQ43" i="1"/>
  <c r="CO43" i="1"/>
  <c r="CL43" i="1"/>
  <c r="CJ43" i="1"/>
  <c r="CI43" i="1"/>
  <c r="CG43" i="1"/>
  <c r="CE43" i="1"/>
  <c r="CB43" i="1"/>
  <c r="BZ43" i="1"/>
  <c r="BY43" i="1"/>
  <c r="BW43" i="1"/>
  <c r="BU43" i="1"/>
  <c r="BT43" i="1"/>
  <c r="BR43" i="1"/>
  <c r="BP43" i="1"/>
  <c r="BO43" i="1"/>
  <c r="BM43" i="1"/>
  <c r="BK43" i="1"/>
  <c r="BH43" i="1"/>
  <c r="BF43" i="1"/>
  <c r="BE43" i="1"/>
  <c r="BC43" i="1"/>
  <c r="BA43" i="1"/>
  <c r="AX43" i="1"/>
  <c r="AV43" i="1"/>
  <c r="AU43" i="1"/>
  <c r="AS43" i="1"/>
  <c r="AQ43" i="1"/>
  <c r="AN43" i="1"/>
  <c r="AL43" i="1"/>
  <c r="AK43" i="1"/>
  <c r="AI43" i="1"/>
  <c r="AG43" i="1"/>
  <c r="AD43" i="1"/>
  <c r="AB43" i="1"/>
  <c r="AA43" i="1"/>
  <c r="Y43" i="1"/>
  <c r="W43" i="1"/>
  <c r="T43" i="1"/>
  <c r="R43" i="1"/>
  <c r="Q43" i="1"/>
  <c r="O43" i="1"/>
  <c r="M43" i="1"/>
  <c r="J43" i="1"/>
  <c r="G43" i="1"/>
  <c r="DX42" i="1"/>
  <c r="DU42" i="1"/>
  <c r="DS42" i="1"/>
  <c r="DP42" i="1"/>
  <c r="DN42" i="1"/>
  <c r="DM42" i="1"/>
  <c r="DK42" i="1"/>
  <c r="DI42" i="1"/>
  <c r="DF42" i="1"/>
  <c r="DD42" i="1"/>
  <c r="DA42" i="1"/>
  <c r="CY42" i="1"/>
  <c r="CX42" i="1"/>
  <c r="CV42" i="1"/>
  <c r="CT42" i="1"/>
  <c r="CQ42" i="1"/>
  <c r="CO42" i="1"/>
  <c r="CL42" i="1"/>
  <c r="CJ42" i="1"/>
  <c r="CI42" i="1"/>
  <c r="CG42" i="1"/>
  <c r="CE42" i="1"/>
  <c r="CD42" i="1"/>
  <c r="CB42" i="1"/>
  <c r="BZ42" i="1"/>
  <c r="BY42" i="1"/>
  <c r="BW42" i="1"/>
  <c r="BU42" i="1"/>
  <c r="BR42" i="1"/>
  <c r="BP42" i="1"/>
  <c r="BM42" i="1"/>
  <c r="BK42" i="1"/>
  <c r="BJ42" i="1"/>
  <c r="BH42" i="1"/>
  <c r="BF42" i="1"/>
  <c r="BC42" i="1"/>
  <c r="BA42" i="1"/>
  <c r="AZ42" i="1"/>
  <c r="AX42" i="1"/>
  <c r="AV42" i="1"/>
  <c r="AS42" i="1"/>
  <c r="AQ42" i="1"/>
  <c r="AP42" i="1"/>
  <c r="AN42" i="1"/>
  <c r="AL42" i="1"/>
  <c r="AI42" i="1"/>
  <c r="AG42" i="1"/>
  <c r="AD42" i="1"/>
  <c r="AB42" i="1"/>
  <c r="Y42" i="1"/>
  <c r="W42" i="1"/>
  <c r="V42" i="1"/>
  <c r="T42" i="1"/>
  <c r="R42" i="1"/>
  <c r="O42" i="1"/>
  <c r="M42" i="1"/>
  <c r="J42" i="1"/>
  <c r="G42" i="1"/>
  <c r="DX41" i="1"/>
  <c r="DW41" i="1"/>
  <c r="DU41" i="1"/>
  <c r="DS41" i="1"/>
  <c r="DP41" i="1"/>
  <c r="DN41" i="1"/>
  <c r="DM41" i="1"/>
  <c r="DK41" i="1"/>
  <c r="DI41" i="1"/>
  <c r="DH41" i="1"/>
  <c r="DF41" i="1"/>
  <c r="DD41" i="1"/>
  <c r="DC41" i="1"/>
  <c r="DA41" i="1"/>
  <c r="CY41" i="1"/>
  <c r="CV41" i="1"/>
  <c r="CT41" i="1"/>
  <c r="CS41" i="1"/>
  <c r="CQ41" i="1"/>
  <c r="CO41" i="1"/>
  <c r="CL41" i="1"/>
  <c r="CJ41" i="1"/>
  <c r="CI41" i="1"/>
  <c r="CG41" i="1"/>
  <c r="CE41" i="1"/>
  <c r="CB41" i="1"/>
  <c r="BZ41" i="1"/>
  <c r="BY41" i="1"/>
  <c r="BW41" i="1"/>
  <c r="BU41" i="1"/>
  <c r="BR41" i="1"/>
  <c r="BP41" i="1"/>
  <c r="BO41" i="1"/>
  <c r="BM41" i="1"/>
  <c r="BK41" i="1"/>
  <c r="BJ41" i="1"/>
  <c r="BH41" i="1"/>
  <c r="BF41" i="1"/>
  <c r="BE41" i="1"/>
  <c r="BC41" i="1"/>
  <c r="BA41" i="1"/>
  <c r="AX41" i="1"/>
  <c r="AV41" i="1"/>
  <c r="AU41" i="1"/>
  <c r="AS41" i="1"/>
  <c r="AQ41" i="1"/>
  <c r="AP41" i="1"/>
  <c r="AN41" i="1"/>
  <c r="AL41" i="1"/>
  <c r="AK41" i="1"/>
  <c r="AI41" i="1"/>
  <c r="AG41" i="1"/>
  <c r="AD41" i="1"/>
  <c r="AB41" i="1"/>
  <c r="AA41" i="1"/>
  <c r="Y41" i="1"/>
  <c r="W41" i="1"/>
  <c r="T41" i="1"/>
  <c r="R41" i="1"/>
  <c r="Q41" i="1"/>
  <c r="O41" i="1"/>
  <c r="M41" i="1"/>
  <c r="J41" i="1"/>
  <c r="G41" i="1"/>
  <c r="DR41" i="1" s="1"/>
  <c r="DX40" i="1"/>
  <c r="DU40" i="1"/>
  <c r="DS40" i="1"/>
  <c r="DP40" i="1"/>
  <c r="DN40" i="1"/>
  <c r="DK40" i="1"/>
  <c r="DI40" i="1"/>
  <c r="DF40" i="1"/>
  <c r="DD40" i="1"/>
  <c r="DA40" i="1"/>
  <c r="CY40" i="1"/>
  <c r="CV40" i="1"/>
  <c r="CT40" i="1"/>
  <c r="CQ40" i="1"/>
  <c r="CO40" i="1"/>
  <c r="CL40" i="1"/>
  <c r="CJ40" i="1"/>
  <c r="CG40" i="1"/>
  <c r="CE40" i="1"/>
  <c r="CB40" i="1"/>
  <c r="BZ40" i="1"/>
  <c r="BW40" i="1"/>
  <c r="BU40" i="1"/>
  <c r="BR40" i="1"/>
  <c r="BP40" i="1"/>
  <c r="BM40" i="1"/>
  <c r="BK40" i="1"/>
  <c r="BH40" i="1"/>
  <c r="BF40" i="1"/>
  <c r="BC40" i="1"/>
  <c r="BA40" i="1"/>
  <c r="AX40" i="1"/>
  <c r="AV40" i="1"/>
  <c r="AS40" i="1"/>
  <c r="AQ40" i="1"/>
  <c r="AN40" i="1"/>
  <c r="AL40" i="1"/>
  <c r="AI40" i="1"/>
  <c r="AG40" i="1"/>
  <c r="AD40" i="1"/>
  <c r="AB40" i="1"/>
  <c r="Y40" i="1"/>
  <c r="W40" i="1"/>
  <c r="T40" i="1"/>
  <c r="R40" i="1"/>
  <c r="O40" i="1"/>
  <c r="M40" i="1"/>
  <c r="J40" i="1"/>
  <c r="G40" i="1"/>
  <c r="DW39" i="1"/>
  <c r="DR39" i="1"/>
  <c r="DM39" i="1"/>
  <c r="DH39" i="1"/>
  <c r="DC39" i="1"/>
  <c r="CX39" i="1"/>
  <c r="CS39" i="1"/>
  <c r="CN39" i="1"/>
  <c r="CI39" i="1"/>
  <c r="CD39" i="1"/>
  <c r="BY39" i="1"/>
  <c r="BT39" i="1"/>
  <c r="BO39" i="1"/>
  <c r="BJ39" i="1"/>
  <c r="BE39" i="1"/>
  <c r="AZ39" i="1"/>
  <c r="AU39" i="1"/>
  <c r="AP39" i="1"/>
  <c r="AK39" i="1"/>
  <c r="AF39" i="1"/>
  <c r="AA39" i="1"/>
  <c r="V39" i="1"/>
  <c r="Q39" i="1"/>
  <c r="L39" i="1"/>
  <c r="DX38" i="1"/>
  <c r="DU38" i="1"/>
  <c r="DS38" i="1"/>
  <c r="DP38" i="1"/>
  <c r="DN38" i="1"/>
  <c r="DK38" i="1"/>
  <c r="DI38" i="1"/>
  <c r="DF38" i="1"/>
  <c r="DD38" i="1"/>
  <c r="DA38" i="1"/>
  <c r="CY38" i="1"/>
  <c r="CV38" i="1"/>
  <c r="CT38" i="1"/>
  <c r="CQ38" i="1"/>
  <c r="CO38" i="1"/>
  <c r="CL38" i="1"/>
  <c r="CJ38" i="1"/>
  <c r="CG38" i="1"/>
  <c r="CE38" i="1"/>
  <c r="CB38" i="1"/>
  <c r="BZ38" i="1"/>
  <c r="BW38" i="1"/>
  <c r="BU38" i="1"/>
  <c r="BR38" i="1"/>
  <c r="BP38" i="1"/>
  <c r="BM38" i="1"/>
  <c r="BK38" i="1"/>
  <c r="BH38" i="1"/>
  <c r="BF38" i="1"/>
  <c r="BC38" i="1"/>
  <c r="BA38" i="1"/>
  <c r="AX38" i="1"/>
  <c r="AV38" i="1"/>
  <c r="AS38" i="1"/>
  <c r="AQ38" i="1"/>
  <c r="AN38" i="1"/>
  <c r="AL38" i="1"/>
  <c r="AI38" i="1"/>
  <c r="AG38" i="1"/>
  <c r="AD38" i="1"/>
  <c r="AB38" i="1"/>
  <c r="Y38" i="1"/>
  <c r="W38" i="1"/>
  <c r="T38" i="1"/>
  <c r="R38" i="1"/>
  <c r="O38" i="1"/>
  <c r="M38" i="1"/>
  <c r="J38" i="1"/>
  <c r="G38" i="1"/>
  <c r="DW38" i="1" s="1"/>
  <c r="DX37" i="1"/>
  <c r="DW37" i="1"/>
  <c r="DU37" i="1"/>
  <c r="DS37" i="1"/>
  <c r="DP37" i="1"/>
  <c r="DN37" i="1"/>
  <c r="DK37" i="1"/>
  <c r="DI37" i="1"/>
  <c r="DF37" i="1"/>
  <c r="DD37" i="1"/>
  <c r="DC37" i="1"/>
  <c r="DA37" i="1"/>
  <c r="CY37" i="1"/>
  <c r="CV37" i="1"/>
  <c r="CT37" i="1"/>
  <c r="CQ37" i="1"/>
  <c r="CO37" i="1"/>
  <c r="CL37" i="1"/>
  <c r="CJ37" i="1"/>
  <c r="CI37" i="1"/>
  <c r="CG37" i="1"/>
  <c r="CE37" i="1"/>
  <c r="CB37" i="1"/>
  <c r="BZ37" i="1"/>
  <c r="BW37" i="1"/>
  <c r="BU37" i="1"/>
  <c r="BR37" i="1"/>
  <c r="BP37" i="1"/>
  <c r="BO37" i="1"/>
  <c r="BM37" i="1"/>
  <c r="BK37" i="1"/>
  <c r="BH37" i="1"/>
  <c r="BF37" i="1"/>
  <c r="BC37" i="1"/>
  <c r="BA37" i="1"/>
  <c r="AX37" i="1"/>
  <c r="AV37" i="1"/>
  <c r="AU37" i="1"/>
  <c r="AS37" i="1"/>
  <c r="AQ37" i="1"/>
  <c r="AN37" i="1"/>
  <c r="AL37" i="1"/>
  <c r="AI37" i="1"/>
  <c r="AG37" i="1"/>
  <c r="AD37" i="1"/>
  <c r="AB37" i="1"/>
  <c r="AA37" i="1"/>
  <c r="Y37" i="1"/>
  <c r="W37" i="1"/>
  <c r="T37" i="1"/>
  <c r="R37" i="1"/>
  <c r="O37" i="1"/>
  <c r="M37" i="1"/>
  <c r="J37" i="1"/>
  <c r="G37" i="1"/>
  <c r="DR37" i="1" s="1"/>
  <c r="DX36" i="1"/>
  <c r="DW36" i="1"/>
  <c r="DU36" i="1"/>
  <c r="DS36" i="1"/>
  <c r="DP36" i="1"/>
  <c r="DN36" i="1"/>
  <c r="DM36" i="1"/>
  <c r="DK36" i="1"/>
  <c r="DI36" i="1"/>
  <c r="DF36" i="1"/>
  <c r="DD36" i="1"/>
  <c r="DC36" i="1"/>
  <c r="DA36" i="1"/>
  <c r="CY36" i="1"/>
  <c r="CV36" i="1"/>
  <c r="CT36" i="1"/>
  <c r="CS36" i="1"/>
  <c r="CQ36" i="1"/>
  <c r="CO36" i="1"/>
  <c r="CL36" i="1"/>
  <c r="CJ36" i="1"/>
  <c r="CI36" i="1"/>
  <c r="CG36" i="1"/>
  <c r="CE36" i="1"/>
  <c r="CB36" i="1"/>
  <c r="BZ36" i="1"/>
  <c r="BY36" i="1"/>
  <c r="BW36" i="1"/>
  <c r="BU36" i="1"/>
  <c r="BR36" i="1"/>
  <c r="BP36" i="1"/>
  <c r="BO36" i="1"/>
  <c r="BM36" i="1"/>
  <c r="BK36" i="1"/>
  <c r="BH36" i="1"/>
  <c r="BF36" i="1"/>
  <c r="BE36" i="1"/>
  <c r="BC36" i="1"/>
  <c r="BA36" i="1"/>
  <c r="AX36" i="1"/>
  <c r="AV36" i="1"/>
  <c r="AU36" i="1"/>
  <c r="AS36" i="1"/>
  <c r="AQ36" i="1"/>
  <c r="AN36" i="1"/>
  <c r="AL36" i="1"/>
  <c r="AK36" i="1"/>
  <c r="AI36" i="1"/>
  <c r="AG36" i="1"/>
  <c r="AD36" i="1"/>
  <c r="AB36" i="1"/>
  <c r="AA36" i="1"/>
  <c r="Y36" i="1"/>
  <c r="W36" i="1"/>
  <c r="T36" i="1"/>
  <c r="R36" i="1"/>
  <c r="Q36" i="1"/>
  <c r="O36" i="1"/>
  <c r="M36" i="1"/>
  <c r="J36" i="1"/>
  <c r="G36" i="1"/>
  <c r="DX35" i="1"/>
  <c r="DU35" i="1"/>
  <c r="DS35" i="1"/>
  <c r="DP35" i="1"/>
  <c r="DN35" i="1"/>
  <c r="DK35" i="1"/>
  <c r="DI35" i="1"/>
  <c r="DH35" i="1"/>
  <c r="DF35" i="1"/>
  <c r="DD35" i="1"/>
  <c r="DC35" i="1"/>
  <c r="DA35" i="1"/>
  <c r="CY35" i="1"/>
  <c r="CX35" i="1"/>
  <c r="CV35" i="1"/>
  <c r="CT35" i="1"/>
  <c r="CQ35" i="1"/>
  <c r="CO35" i="1"/>
  <c r="CN35" i="1"/>
  <c r="CL35" i="1"/>
  <c r="CJ35" i="1"/>
  <c r="CG35" i="1"/>
  <c r="CE35" i="1"/>
  <c r="CD35" i="1"/>
  <c r="CB35" i="1"/>
  <c r="BZ35" i="1"/>
  <c r="BW35" i="1"/>
  <c r="BU35" i="1"/>
  <c r="BR35" i="1"/>
  <c r="BP35" i="1"/>
  <c r="BM35" i="1"/>
  <c r="BK35" i="1"/>
  <c r="BJ35" i="1"/>
  <c r="BH35" i="1"/>
  <c r="BF35" i="1"/>
  <c r="BE35" i="1"/>
  <c r="BC35" i="1"/>
  <c r="BA35" i="1"/>
  <c r="AZ35" i="1"/>
  <c r="AX35" i="1"/>
  <c r="AV35" i="1"/>
  <c r="AS35" i="1"/>
  <c r="AQ35" i="1"/>
  <c r="AN35" i="1"/>
  <c r="AL35" i="1"/>
  <c r="AI35" i="1"/>
  <c r="AG35" i="1"/>
  <c r="AF35" i="1"/>
  <c r="AD35" i="1"/>
  <c r="AB35" i="1"/>
  <c r="Y35" i="1"/>
  <c r="W35" i="1"/>
  <c r="T35" i="1"/>
  <c r="R35" i="1"/>
  <c r="Q35" i="1"/>
  <c r="O35" i="1"/>
  <c r="M35" i="1"/>
  <c r="J35" i="1"/>
  <c r="G35" i="1"/>
  <c r="DX34" i="1"/>
  <c r="DW34" i="1"/>
  <c r="DU34" i="1"/>
  <c r="DS34" i="1"/>
  <c r="DP34" i="1"/>
  <c r="DN34" i="1"/>
  <c r="DM34" i="1"/>
  <c r="DK34" i="1"/>
  <c r="DI34" i="1"/>
  <c r="DF34" i="1"/>
  <c r="DD34" i="1"/>
  <c r="DC34" i="1"/>
  <c r="DA34" i="1"/>
  <c r="CY34" i="1"/>
  <c r="CV34" i="1"/>
  <c r="CT34" i="1"/>
  <c r="CS34" i="1"/>
  <c r="CQ34" i="1"/>
  <c r="CO34" i="1"/>
  <c r="CL34" i="1"/>
  <c r="CJ34" i="1"/>
  <c r="CI34" i="1"/>
  <c r="CG34" i="1"/>
  <c r="CE34" i="1"/>
  <c r="CB34" i="1"/>
  <c r="BZ34" i="1"/>
  <c r="BY34" i="1"/>
  <c r="BW34" i="1"/>
  <c r="BU34" i="1"/>
  <c r="BR34" i="1"/>
  <c r="BP34" i="1"/>
  <c r="BO34" i="1"/>
  <c r="BM34" i="1"/>
  <c r="BK34" i="1"/>
  <c r="BJ34" i="1"/>
  <c r="BH34" i="1"/>
  <c r="BF34" i="1"/>
  <c r="BE34" i="1"/>
  <c r="BC34" i="1"/>
  <c r="BA34" i="1"/>
  <c r="AX34" i="1"/>
  <c r="AV34" i="1"/>
  <c r="AU34" i="1"/>
  <c r="AS34" i="1"/>
  <c r="AQ34" i="1"/>
  <c r="AN34" i="1"/>
  <c r="AL34" i="1"/>
  <c r="AK34" i="1"/>
  <c r="AI34" i="1"/>
  <c r="AG34" i="1"/>
  <c r="AD34" i="1"/>
  <c r="AB34" i="1"/>
  <c r="AA34" i="1"/>
  <c r="Y34" i="1"/>
  <c r="W34" i="1"/>
  <c r="T34" i="1"/>
  <c r="R34" i="1"/>
  <c r="Q34" i="1"/>
  <c r="O34" i="1"/>
  <c r="M34" i="1"/>
  <c r="J34" i="1"/>
  <c r="G34" i="1"/>
  <c r="DR34" i="1" s="1"/>
  <c r="DX33" i="1"/>
  <c r="DU33" i="1"/>
  <c r="DS33" i="1"/>
  <c r="DP33" i="1"/>
  <c r="DN33" i="1"/>
  <c r="DK33" i="1"/>
  <c r="DI33" i="1"/>
  <c r="DF33" i="1"/>
  <c r="DD33" i="1"/>
  <c r="DA33" i="1"/>
  <c r="CY33" i="1"/>
  <c r="CV33" i="1"/>
  <c r="CT33" i="1"/>
  <c r="CQ33" i="1"/>
  <c r="CO33" i="1"/>
  <c r="CL33" i="1"/>
  <c r="CJ33" i="1"/>
  <c r="CG33" i="1"/>
  <c r="CE33" i="1"/>
  <c r="CB33" i="1"/>
  <c r="BZ33" i="1"/>
  <c r="BW33" i="1"/>
  <c r="BU33" i="1"/>
  <c r="BR33" i="1"/>
  <c r="BP33" i="1"/>
  <c r="BM33" i="1"/>
  <c r="BK33" i="1"/>
  <c r="BH33" i="1"/>
  <c r="BF33" i="1"/>
  <c r="BC33" i="1"/>
  <c r="BA33" i="1"/>
  <c r="AX33" i="1"/>
  <c r="AV33" i="1"/>
  <c r="AS33" i="1"/>
  <c r="AQ33" i="1"/>
  <c r="AN33" i="1"/>
  <c r="AL33" i="1"/>
  <c r="AI33" i="1"/>
  <c r="AG33" i="1"/>
  <c r="AD33" i="1"/>
  <c r="AB33" i="1"/>
  <c r="Y33" i="1"/>
  <c r="W33" i="1"/>
  <c r="T33" i="1"/>
  <c r="R33" i="1"/>
  <c r="O33" i="1"/>
  <c r="M33" i="1"/>
  <c r="J33" i="1"/>
  <c r="G33" i="1"/>
  <c r="DW32" i="1"/>
  <c r="DR32" i="1"/>
  <c r="DM32" i="1"/>
  <c r="DH32" i="1"/>
  <c r="DC32" i="1"/>
  <c r="CX32" i="1"/>
  <c r="CS32" i="1"/>
  <c r="CN32" i="1"/>
  <c r="CI32" i="1"/>
  <c r="CD32" i="1"/>
  <c r="BY32" i="1"/>
  <c r="BT32" i="1"/>
  <c r="BO32" i="1"/>
  <c r="BJ32" i="1"/>
  <c r="BE32" i="1"/>
  <c r="AZ32" i="1"/>
  <c r="AU32" i="1"/>
  <c r="AP32" i="1"/>
  <c r="AK32" i="1"/>
  <c r="AF32" i="1"/>
  <c r="AA32" i="1"/>
  <c r="V32" i="1"/>
  <c r="Q32" i="1"/>
  <c r="L32" i="1"/>
  <c r="DX31" i="1"/>
  <c r="DU31" i="1"/>
  <c r="DS31" i="1"/>
  <c r="DP31" i="1"/>
  <c r="DN31" i="1"/>
  <c r="DK31" i="1"/>
  <c r="DI31" i="1"/>
  <c r="DF31" i="1"/>
  <c r="DD31" i="1"/>
  <c r="DA31" i="1"/>
  <c r="CY31" i="1"/>
  <c r="CV31" i="1"/>
  <c r="CT31" i="1"/>
  <c r="CQ31" i="1"/>
  <c r="CO31" i="1"/>
  <c r="CL31" i="1"/>
  <c r="CJ31" i="1"/>
  <c r="CG31" i="1"/>
  <c r="CE31" i="1"/>
  <c r="CB31" i="1"/>
  <c r="BZ31" i="1"/>
  <c r="BW31" i="1"/>
  <c r="BU31" i="1"/>
  <c r="BR31" i="1"/>
  <c r="BP31" i="1"/>
  <c r="BM31" i="1"/>
  <c r="BK31" i="1"/>
  <c r="BH31" i="1"/>
  <c r="BF31" i="1"/>
  <c r="BC31" i="1"/>
  <c r="BA31" i="1"/>
  <c r="AX31" i="1"/>
  <c r="AV31" i="1"/>
  <c r="AS31" i="1"/>
  <c r="AQ31" i="1"/>
  <c r="AN31" i="1"/>
  <c r="AL31" i="1"/>
  <c r="AI31" i="1"/>
  <c r="AG31" i="1"/>
  <c r="AD31" i="1"/>
  <c r="AB31" i="1"/>
  <c r="Y31" i="1"/>
  <c r="W31" i="1"/>
  <c r="T31" i="1"/>
  <c r="R31" i="1"/>
  <c r="O31" i="1"/>
  <c r="M31" i="1"/>
  <c r="J31" i="1"/>
  <c r="G31" i="1"/>
  <c r="DR31" i="1" s="1"/>
  <c r="DX30" i="1"/>
  <c r="DU30" i="1"/>
  <c r="DS30" i="1"/>
  <c r="DP30" i="1"/>
  <c r="DN30" i="1"/>
  <c r="DK30" i="1"/>
  <c r="DI30" i="1"/>
  <c r="DF30" i="1"/>
  <c r="DD30" i="1"/>
  <c r="DA30" i="1"/>
  <c r="CY30" i="1"/>
  <c r="CV30" i="1"/>
  <c r="CT30" i="1"/>
  <c r="CQ30" i="1"/>
  <c r="CO30" i="1"/>
  <c r="CL30" i="1"/>
  <c r="CJ30" i="1"/>
  <c r="CG30" i="1"/>
  <c r="CE30" i="1"/>
  <c r="CB30" i="1"/>
  <c r="BZ30" i="1"/>
  <c r="BW30" i="1"/>
  <c r="BU30" i="1"/>
  <c r="BR30" i="1"/>
  <c r="BP30" i="1"/>
  <c r="BM30" i="1"/>
  <c r="BK30" i="1"/>
  <c r="BH30" i="1"/>
  <c r="BF30" i="1"/>
  <c r="BC30" i="1"/>
  <c r="BA30" i="1"/>
  <c r="AX30" i="1"/>
  <c r="AV30" i="1"/>
  <c r="AS30" i="1"/>
  <c r="AQ30" i="1"/>
  <c r="AN30" i="1"/>
  <c r="AL30" i="1"/>
  <c r="AI30" i="1"/>
  <c r="AG30" i="1"/>
  <c r="AD30" i="1"/>
  <c r="AB30" i="1"/>
  <c r="Y30" i="1"/>
  <c r="W30" i="1"/>
  <c r="T30" i="1"/>
  <c r="R30" i="1"/>
  <c r="O30" i="1"/>
  <c r="M30" i="1"/>
  <c r="J30" i="1"/>
  <c r="G30" i="1"/>
  <c r="DW30" i="1" s="1"/>
  <c r="DX29" i="1"/>
  <c r="DU29" i="1"/>
  <c r="DS29" i="1"/>
  <c r="DP29" i="1"/>
  <c r="DN29" i="1"/>
  <c r="DK29" i="1"/>
  <c r="DI29" i="1"/>
  <c r="DF29" i="1"/>
  <c r="DD29" i="1"/>
  <c r="DA29" i="1"/>
  <c r="CY29" i="1"/>
  <c r="CX29" i="1"/>
  <c r="CV29" i="1"/>
  <c r="CT29" i="1"/>
  <c r="CQ29" i="1"/>
  <c r="CO29" i="1"/>
  <c r="CL29" i="1"/>
  <c r="CJ29" i="1"/>
  <c r="CG29" i="1"/>
  <c r="CE29" i="1"/>
  <c r="CB29" i="1"/>
  <c r="BZ29" i="1"/>
  <c r="BW29" i="1"/>
  <c r="BU29" i="1"/>
  <c r="BR29" i="1"/>
  <c r="BP29" i="1"/>
  <c r="BO29" i="1"/>
  <c r="BM29" i="1"/>
  <c r="BK29" i="1"/>
  <c r="BH29" i="1"/>
  <c r="BF29" i="1"/>
  <c r="BC29" i="1"/>
  <c r="BA29" i="1"/>
  <c r="AX29" i="1"/>
  <c r="AV29" i="1"/>
  <c r="AS29" i="1"/>
  <c r="AQ29" i="1"/>
  <c r="AP29" i="1"/>
  <c r="AN29" i="1"/>
  <c r="AL29" i="1"/>
  <c r="AK29" i="1"/>
  <c r="AI29" i="1"/>
  <c r="AG29" i="1"/>
  <c r="AD29" i="1"/>
  <c r="AB29" i="1"/>
  <c r="Y29" i="1"/>
  <c r="W29" i="1"/>
  <c r="T29" i="1"/>
  <c r="R29" i="1"/>
  <c r="O29" i="1"/>
  <c r="M29" i="1"/>
  <c r="J29" i="1"/>
  <c r="G29" i="1"/>
  <c r="DX28" i="1"/>
  <c r="DW28" i="1"/>
  <c r="DU28" i="1"/>
  <c r="DS28" i="1"/>
  <c r="DP28" i="1"/>
  <c r="DN28" i="1"/>
  <c r="DM28" i="1"/>
  <c r="DK28" i="1"/>
  <c r="DI28" i="1"/>
  <c r="DF28" i="1"/>
  <c r="DD28" i="1"/>
  <c r="DC28" i="1"/>
  <c r="DA28" i="1"/>
  <c r="CY28" i="1"/>
  <c r="CV28" i="1"/>
  <c r="CT28" i="1"/>
  <c r="CS28" i="1"/>
  <c r="CQ28" i="1"/>
  <c r="CO28" i="1"/>
  <c r="CL28" i="1"/>
  <c r="CJ28" i="1"/>
  <c r="CI28" i="1"/>
  <c r="CG28" i="1"/>
  <c r="CE28" i="1"/>
  <c r="CB28" i="1"/>
  <c r="BZ28" i="1"/>
  <c r="BY28" i="1"/>
  <c r="BW28" i="1"/>
  <c r="BU28" i="1"/>
  <c r="BR28" i="1"/>
  <c r="BP28" i="1"/>
  <c r="BO28" i="1"/>
  <c r="BM28" i="1"/>
  <c r="BK28" i="1"/>
  <c r="BH28" i="1"/>
  <c r="BF28" i="1"/>
  <c r="BE28" i="1"/>
  <c r="BC28" i="1"/>
  <c r="BA28" i="1"/>
  <c r="AX28" i="1"/>
  <c r="AV28" i="1"/>
  <c r="AU28" i="1"/>
  <c r="AS28" i="1"/>
  <c r="AQ28" i="1"/>
  <c r="AN28" i="1"/>
  <c r="AL28" i="1"/>
  <c r="AK28" i="1"/>
  <c r="AI28" i="1"/>
  <c r="AG28" i="1"/>
  <c r="AD28" i="1"/>
  <c r="AB28" i="1"/>
  <c r="AA28" i="1"/>
  <c r="Y28" i="1"/>
  <c r="W28" i="1"/>
  <c r="T28" i="1"/>
  <c r="R28" i="1"/>
  <c r="Q28" i="1"/>
  <c r="O28" i="1"/>
  <c r="M28" i="1"/>
  <c r="J28" i="1"/>
  <c r="G28" i="1"/>
  <c r="DR28" i="1" s="1"/>
  <c r="DX27" i="1"/>
  <c r="DU27" i="1"/>
  <c r="DS27" i="1"/>
  <c r="DP27" i="1"/>
  <c r="DN27" i="1"/>
  <c r="DK27" i="1"/>
  <c r="DI27" i="1"/>
  <c r="DF27" i="1"/>
  <c r="DD27" i="1"/>
  <c r="DA27" i="1"/>
  <c r="CY27" i="1"/>
  <c r="CV27" i="1"/>
  <c r="CT27" i="1"/>
  <c r="CQ27" i="1"/>
  <c r="CO27" i="1"/>
  <c r="CL27" i="1"/>
  <c r="CJ27" i="1"/>
  <c r="CI27" i="1"/>
  <c r="CG27" i="1"/>
  <c r="CE27" i="1"/>
  <c r="CB27" i="1"/>
  <c r="BZ27" i="1"/>
  <c r="BW27" i="1"/>
  <c r="BU27" i="1"/>
  <c r="BR27" i="1"/>
  <c r="BP27" i="1"/>
  <c r="BM27" i="1"/>
  <c r="BK27" i="1"/>
  <c r="BJ27" i="1"/>
  <c r="BH27" i="1"/>
  <c r="BF27" i="1"/>
  <c r="BE27" i="1"/>
  <c r="BC27" i="1"/>
  <c r="BA27" i="1"/>
  <c r="AZ27" i="1"/>
  <c r="AX27" i="1"/>
  <c r="AV27" i="1"/>
  <c r="AS27" i="1"/>
  <c r="AQ27" i="1"/>
  <c r="AN27" i="1"/>
  <c r="AL27" i="1"/>
  <c r="AI27" i="1"/>
  <c r="AG27" i="1"/>
  <c r="AD27" i="1"/>
  <c r="AB27" i="1"/>
  <c r="AA27" i="1"/>
  <c r="Y27" i="1"/>
  <c r="W27" i="1"/>
  <c r="T27" i="1"/>
  <c r="R27" i="1"/>
  <c r="Q27" i="1"/>
  <c r="O27" i="1"/>
  <c r="M27" i="1"/>
  <c r="J27" i="1"/>
  <c r="G27" i="1"/>
  <c r="DW27" i="1" s="1"/>
  <c r="DX26" i="1"/>
  <c r="DW26" i="1"/>
  <c r="DU26" i="1"/>
  <c r="DS26" i="1"/>
  <c r="DP26" i="1"/>
  <c r="DN26" i="1"/>
  <c r="DM26" i="1"/>
  <c r="DK26" i="1"/>
  <c r="DI26" i="1"/>
  <c r="DF26" i="1"/>
  <c r="DD26" i="1"/>
  <c r="DC26" i="1"/>
  <c r="DA26" i="1"/>
  <c r="CY26" i="1"/>
  <c r="CV26" i="1"/>
  <c r="CT26" i="1"/>
  <c r="CS26" i="1"/>
  <c r="CQ26" i="1"/>
  <c r="CO26" i="1"/>
  <c r="CL26" i="1"/>
  <c r="CJ26" i="1"/>
  <c r="CI26" i="1"/>
  <c r="CG26" i="1"/>
  <c r="CE26" i="1"/>
  <c r="CB26" i="1"/>
  <c r="BZ26" i="1"/>
  <c r="BY26" i="1"/>
  <c r="BW26" i="1"/>
  <c r="BU26" i="1"/>
  <c r="BR26" i="1"/>
  <c r="BP26" i="1"/>
  <c r="BO26" i="1"/>
  <c r="BM26" i="1"/>
  <c r="BK26" i="1"/>
  <c r="BH26" i="1"/>
  <c r="BF26" i="1"/>
  <c r="BE26" i="1"/>
  <c r="BC26" i="1"/>
  <c r="BA26" i="1"/>
  <c r="AX26" i="1"/>
  <c r="AV26" i="1"/>
  <c r="AU26" i="1"/>
  <c r="AS26" i="1"/>
  <c r="AQ26" i="1"/>
  <c r="AN26" i="1"/>
  <c r="AL26" i="1"/>
  <c r="AK26" i="1"/>
  <c r="AI26" i="1"/>
  <c r="AG26" i="1"/>
  <c r="AD26" i="1"/>
  <c r="AB26" i="1"/>
  <c r="AA26" i="1"/>
  <c r="Y26" i="1"/>
  <c r="W26" i="1"/>
  <c r="T26" i="1"/>
  <c r="R26" i="1"/>
  <c r="Q26" i="1"/>
  <c r="O26" i="1"/>
  <c r="M26" i="1"/>
  <c r="J26" i="1"/>
  <c r="G26" i="1"/>
  <c r="DR26" i="1" s="1"/>
  <c r="DW25" i="1"/>
  <c r="DR25" i="1"/>
  <c r="DM25" i="1"/>
  <c r="DH25" i="1"/>
  <c r="DC25" i="1"/>
  <c r="CX25" i="1"/>
  <c r="CS25" i="1"/>
  <c r="CN25" i="1"/>
  <c r="CI25" i="1"/>
  <c r="CD25" i="1"/>
  <c r="BY25" i="1"/>
  <c r="BT25" i="1"/>
  <c r="BO25" i="1"/>
  <c r="BJ25" i="1"/>
  <c r="BE25" i="1"/>
  <c r="AZ25" i="1"/>
  <c r="AU25" i="1"/>
  <c r="AP25" i="1"/>
  <c r="AK25" i="1"/>
  <c r="AF25" i="1"/>
  <c r="AA25" i="1"/>
  <c r="V25" i="1"/>
  <c r="Q25" i="1"/>
  <c r="L25" i="1"/>
  <c r="DX24" i="1"/>
  <c r="DU24" i="1"/>
  <c r="DS24" i="1"/>
  <c r="DP24" i="1"/>
  <c r="DN24" i="1"/>
  <c r="DK24" i="1"/>
  <c r="DI24" i="1"/>
  <c r="DF24" i="1"/>
  <c r="DD24" i="1"/>
  <c r="DA24" i="1"/>
  <c r="CY24" i="1"/>
  <c r="CV24" i="1"/>
  <c r="CT24" i="1"/>
  <c r="CQ24" i="1"/>
  <c r="CO24" i="1"/>
  <c r="CL24" i="1"/>
  <c r="CJ24" i="1"/>
  <c r="CG24" i="1"/>
  <c r="CE24" i="1"/>
  <c r="CB24" i="1"/>
  <c r="BZ24" i="1"/>
  <c r="BW24" i="1"/>
  <c r="BU24" i="1"/>
  <c r="BR24" i="1"/>
  <c r="BP24" i="1"/>
  <c r="BM24" i="1"/>
  <c r="BK24" i="1"/>
  <c r="BH24" i="1"/>
  <c r="BF24" i="1"/>
  <c r="BE24" i="1"/>
  <c r="BC24" i="1"/>
  <c r="BA24" i="1"/>
  <c r="AX24" i="1"/>
  <c r="AV24" i="1"/>
  <c r="AS24" i="1"/>
  <c r="AQ24" i="1"/>
  <c r="AN24" i="1"/>
  <c r="AL24" i="1"/>
  <c r="AI24" i="1"/>
  <c r="AG24" i="1"/>
  <c r="AD24" i="1"/>
  <c r="AB24" i="1"/>
  <c r="Y24" i="1"/>
  <c r="W24" i="1"/>
  <c r="T24" i="1"/>
  <c r="R24" i="1"/>
  <c r="O24" i="1"/>
  <c r="M24" i="1"/>
  <c r="J24" i="1"/>
  <c r="G24" i="1"/>
  <c r="DR24" i="1" s="1"/>
  <c r="DX23" i="1"/>
  <c r="DU23" i="1"/>
  <c r="DS23" i="1"/>
  <c r="DP23" i="1"/>
  <c r="DN23" i="1"/>
  <c r="DK23" i="1"/>
  <c r="DI23" i="1"/>
  <c r="DF23" i="1"/>
  <c r="DD23" i="1"/>
  <c r="DA23" i="1"/>
  <c r="CY23" i="1"/>
  <c r="CV23" i="1"/>
  <c r="CT23" i="1"/>
  <c r="CQ23" i="1"/>
  <c r="CO23" i="1"/>
  <c r="CL23" i="1"/>
  <c r="CJ23" i="1"/>
  <c r="CG23" i="1"/>
  <c r="CE23" i="1"/>
  <c r="CB23" i="1"/>
  <c r="BZ23" i="1"/>
  <c r="BW23" i="1"/>
  <c r="BU23" i="1"/>
  <c r="BR23" i="1"/>
  <c r="BP23" i="1"/>
  <c r="BM23" i="1"/>
  <c r="BK23" i="1"/>
  <c r="BH23" i="1"/>
  <c r="BF23" i="1"/>
  <c r="BC23" i="1"/>
  <c r="BA23" i="1"/>
  <c r="AX23" i="1"/>
  <c r="AV23" i="1"/>
  <c r="AS23" i="1"/>
  <c r="AQ23" i="1"/>
  <c r="AN23" i="1"/>
  <c r="AL23" i="1"/>
  <c r="AI23" i="1"/>
  <c r="AG23" i="1"/>
  <c r="AD23" i="1"/>
  <c r="AB23" i="1"/>
  <c r="Y23" i="1"/>
  <c r="W23" i="1"/>
  <c r="T23" i="1"/>
  <c r="R23" i="1"/>
  <c r="O23" i="1"/>
  <c r="M23" i="1"/>
  <c r="J23" i="1"/>
  <c r="G23" i="1"/>
  <c r="DW23" i="1" s="1"/>
  <c r="DX22" i="1"/>
  <c r="DU22" i="1"/>
  <c r="DS22" i="1"/>
  <c r="DR22" i="1"/>
  <c r="DP22" i="1"/>
  <c r="DN22" i="1"/>
  <c r="DK22" i="1"/>
  <c r="DI22" i="1"/>
  <c r="DH22" i="1"/>
  <c r="DF22" i="1"/>
  <c r="DD22" i="1"/>
  <c r="DA22" i="1"/>
  <c r="CY22" i="1"/>
  <c r="CV22" i="1"/>
  <c r="CT22" i="1"/>
  <c r="CQ22" i="1"/>
  <c r="CO22" i="1"/>
  <c r="CL22" i="1"/>
  <c r="CJ22" i="1"/>
  <c r="CI22" i="1"/>
  <c r="CG22" i="1"/>
  <c r="CE22" i="1"/>
  <c r="CB22" i="1"/>
  <c r="BZ22" i="1"/>
  <c r="BY22" i="1"/>
  <c r="BW22" i="1"/>
  <c r="BU22" i="1"/>
  <c r="BR22" i="1"/>
  <c r="BP22" i="1"/>
  <c r="BM22" i="1"/>
  <c r="BK22" i="1"/>
  <c r="BH22" i="1"/>
  <c r="BF22" i="1"/>
  <c r="BC22" i="1"/>
  <c r="BA22" i="1"/>
  <c r="AX22" i="1"/>
  <c r="AV22" i="1"/>
  <c r="AS22" i="1"/>
  <c r="AQ22" i="1"/>
  <c r="AN22" i="1"/>
  <c r="AL22" i="1"/>
  <c r="AI22" i="1"/>
  <c r="AG22" i="1"/>
  <c r="AD22" i="1"/>
  <c r="AB22" i="1"/>
  <c r="AA22" i="1"/>
  <c r="Y22" i="1"/>
  <c r="W22" i="1"/>
  <c r="T22" i="1"/>
  <c r="R22" i="1"/>
  <c r="O22" i="1"/>
  <c r="M22" i="1"/>
  <c r="J22" i="1"/>
  <c r="G22" i="1"/>
  <c r="DW22" i="1" s="1"/>
  <c r="DX21" i="1"/>
  <c r="DW21" i="1"/>
  <c r="DU21" i="1"/>
  <c r="DS21" i="1"/>
  <c r="DP21" i="1"/>
  <c r="DN21" i="1"/>
  <c r="DM21" i="1"/>
  <c r="DK21" i="1"/>
  <c r="DI21" i="1"/>
  <c r="DF21" i="1"/>
  <c r="DD21" i="1"/>
  <c r="DC21" i="1"/>
  <c r="DA21" i="1"/>
  <c r="CY21" i="1"/>
  <c r="CV21" i="1"/>
  <c r="CT21" i="1"/>
  <c r="CS21" i="1"/>
  <c r="CQ21" i="1"/>
  <c r="CO21" i="1"/>
  <c r="CL21" i="1"/>
  <c r="CJ21" i="1"/>
  <c r="CI21" i="1"/>
  <c r="CG21" i="1"/>
  <c r="CE21" i="1"/>
  <c r="CB21" i="1"/>
  <c r="BZ21" i="1"/>
  <c r="BY21" i="1"/>
  <c r="BW21" i="1"/>
  <c r="BU21" i="1"/>
  <c r="BT21" i="1"/>
  <c r="BR21" i="1"/>
  <c r="BP21" i="1"/>
  <c r="BO21" i="1"/>
  <c r="BM21" i="1"/>
  <c r="BK21" i="1"/>
  <c r="BH21" i="1"/>
  <c r="BF21" i="1"/>
  <c r="BE21" i="1"/>
  <c r="BC21" i="1"/>
  <c r="BA21" i="1"/>
  <c r="AX21" i="1"/>
  <c r="AV21" i="1"/>
  <c r="AU21" i="1"/>
  <c r="AS21" i="1"/>
  <c r="AQ21" i="1"/>
  <c r="AN21" i="1"/>
  <c r="AL21" i="1"/>
  <c r="AK21" i="1"/>
  <c r="AI21" i="1"/>
  <c r="AG21" i="1"/>
  <c r="AD21" i="1"/>
  <c r="AB21" i="1"/>
  <c r="AA21" i="1"/>
  <c r="Y21" i="1"/>
  <c r="W21" i="1"/>
  <c r="V21" i="1"/>
  <c r="T21" i="1"/>
  <c r="R21" i="1"/>
  <c r="Q21" i="1"/>
  <c r="O21" i="1"/>
  <c r="M21" i="1"/>
  <c r="J21" i="1"/>
  <c r="G21" i="1"/>
  <c r="DR21" i="1" s="1"/>
  <c r="DX20" i="1"/>
  <c r="DU20" i="1"/>
  <c r="DS20" i="1"/>
  <c r="DP20" i="1"/>
  <c r="DN20" i="1"/>
  <c r="DK20" i="1"/>
  <c r="DI20" i="1"/>
  <c r="DF20" i="1"/>
  <c r="DD20" i="1"/>
  <c r="DA20" i="1"/>
  <c r="CY20" i="1"/>
  <c r="CV20" i="1"/>
  <c r="CT20" i="1"/>
  <c r="CQ20" i="1"/>
  <c r="CO20" i="1"/>
  <c r="CL20" i="1"/>
  <c r="CJ20" i="1"/>
  <c r="CI20" i="1"/>
  <c r="CG20" i="1"/>
  <c r="CE20" i="1"/>
  <c r="CB20" i="1"/>
  <c r="BZ20" i="1"/>
  <c r="BW20" i="1"/>
  <c r="BU20" i="1"/>
  <c r="BR20" i="1"/>
  <c r="BP20" i="1"/>
  <c r="BM20" i="1"/>
  <c r="BK20" i="1"/>
  <c r="BJ20" i="1"/>
  <c r="BH20" i="1"/>
  <c r="BF20" i="1"/>
  <c r="BE20" i="1"/>
  <c r="BC20" i="1"/>
  <c r="BA20" i="1"/>
  <c r="AX20" i="1"/>
  <c r="AV20" i="1"/>
  <c r="AS20" i="1"/>
  <c r="AQ20" i="1"/>
  <c r="AN20" i="1"/>
  <c r="AL20" i="1"/>
  <c r="AI20" i="1"/>
  <c r="AG20" i="1"/>
  <c r="AD20" i="1"/>
  <c r="AB20" i="1"/>
  <c r="Y20" i="1"/>
  <c r="W20" i="1"/>
  <c r="T20" i="1"/>
  <c r="R20" i="1"/>
  <c r="O20" i="1"/>
  <c r="M20" i="1"/>
  <c r="J20" i="1"/>
  <c r="G20" i="1"/>
  <c r="DW20" i="1" s="1"/>
  <c r="DX19" i="1"/>
  <c r="DW19" i="1"/>
  <c r="DU19" i="1"/>
  <c r="DS19" i="1"/>
  <c r="DP19" i="1"/>
  <c r="DN19" i="1"/>
  <c r="DM19" i="1"/>
  <c r="DK19" i="1"/>
  <c r="DI19" i="1"/>
  <c r="DF19" i="1"/>
  <c r="DD19" i="1"/>
  <c r="DC19" i="1"/>
  <c r="DA19" i="1"/>
  <c r="CY19" i="1"/>
  <c r="CV19" i="1"/>
  <c r="CT19" i="1"/>
  <c r="CS19" i="1"/>
  <c r="CQ19" i="1"/>
  <c r="CO19" i="1"/>
  <c r="CL19" i="1"/>
  <c r="CJ19" i="1"/>
  <c r="CI19" i="1"/>
  <c r="CG19" i="1"/>
  <c r="CE19" i="1"/>
  <c r="CB19" i="1"/>
  <c r="BZ19" i="1"/>
  <c r="BY19" i="1"/>
  <c r="BW19" i="1"/>
  <c r="BU19" i="1"/>
  <c r="BR19" i="1"/>
  <c r="BP19" i="1"/>
  <c r="BO19" i="1"/>
  <c r="BM19" i="1"/>
  <c r="BK19" i="1"/>
  <c r="BH19" i="1"/>
  <c r="BF19" i="1"/>
  <c r="BE19" i="1"/>
  <c r="BC19" i="1"/>
  <c r="BA19" i="1"/>
  <c r="AZ19" i="1"/>
  <c r="AX19" i="1"/>
  <c r="AV19" i="1"/>
  <c r="AU19" i="1"/>
  <c r="AS19" i="1"/>
  <c r="AQ19" i="1"/>
  <c r="AN19" i="1"/>
  <c r="AL19" i="1"/>
  <c r="AK19" i="1"/>
  <c r="AI19" i="1"/>
  <c r="AG19" i="1"/>
  <c r="AD19" i="1"/>
  <c r="AB19" i="1"/>
  <c r="AA19" i="1"/>
  <c r="Y19" i="1"/>
  <c r="W19" i="1"/>
  <c r="T19" i="1"/>
  <c r="R19" i="1"/>
  <c r="Q19" i="1"/>
  <c r="O19" i="1"/>
  <c r="M19" i="1"/>
  <c r="J19" i="1"/>
  <c r="G19" i="1"/>
  <c r="DR19" i="1" s="1"/>
  <c r="DW18" i="1"/>
  <c r="DR18" i="1"/>
  <c r="DM18" i="1"/>
  <c r="DH18" i="1"/>
  <c r="DC18" i="1"/>
  <c r="CX18" i="1"/>
  <c r="CS18" i="1"/>
  <c r="CN18" i="1"/>
  <c r="CI18" i="1"/>
  <c r="CD18" i="1"/>
  <c r="BY18" i="1"/>
  <c r="BT18" i="1"/>
  <c r="BO18" i="1"/>
  <c r="BJ18" i="1"/>
  <c r="BE18" i="1"/>
  <c r="AZ18" i="1"/>
  <c r="AU18" i="1"/>
  <c r="AP18" i="1"/>
  <c r="AK18" i="1"/>
  <c r="AF18" i="1"/>
  <c r="AA18" i="1"/>
  <c r="V18" i="1"/>
  <c r="Q18" i="1"/>
  <c r="L18" i="1"/>
  <c r="DX17" i="1"/>
  <c r="DU17" i="1"/>
  <c r="DS17" i="1"/>
  <c r="DP17" i="1"/>
  <c r="DN17" i="1"/>
  <c r="DK17" i="1"/>
  <c r="DI17" i="1"/>
  <c r="DF17" i="1"/>
  <c r="DD17" i="1"/>
  <c r="DA17" i="1"/>
  <c r="CY17" i="1"/>
  <c r="CV17" i="1"/>
  <c r="CT17" i="1"/>
  <c r="CQ17" i="1"/>
  <c r="CO17" i="1"/>
  <c r="CL17" i="1"/>
  <c r="CJ17" i="1"/>
  <c r="CG17" i="1"/>
  <c r="CE17" i="1"/>
  <c r="CB17" i="1"/>
  <c r="BZ17" i="1"/>
  <c r="BW17" i="1"/>
  <c r="BU17" i="1"/>
  <c r="BR17" i="1"/>
  <c r="BP17" i="1"/>
  <c r="BM17" i="1"/>
  <c r="BK17" i="1"/>
  <c r="BH17" i="1"/>
  <c r="BF17" i="1"/>
  <c r="BC17" i="1"/>
  <c r="BA17" i="1"/>
  <c r="AX17" i="1"/>
  <c r="AV17" i="1"/>
  <c r="AS17" i="1"/>
  <c r="AQ17" i="1"/>
  <c r="AN17" i="1"/>
  <c r="AL17" i="1"/>
  <c r="AI17" i="1"/>
  <c r="AG17" i="1"/>
  <c r="AD17" i="1"/>
  <c r="AB17" i="1"/>
  <c r="Y17" i="1"/>
  <c r="W17" i="1"/>
  <c r="T17" i="1"/>
  <c r="R17" i="1"/>
  <c r="O17" i="1"/>
  <c r="M17" i="1"/>
  <c r="J17" i="1"/>
  <c r="G17" i="1"/>
  <c r="DW17" i="1" s="1"/>
  <c r="DX16" i="1"/>
  <c r="DU16" i="1"/>
  <c r="DS16" i="1"/>
  <c r="DP16" i="1"/>
  <c r="DN16" i="1"/>
  <c r="DM16" i="1"/>
  <c r="DK16" i="1"/>
  <c r="DI16" i="1"/>
  <c r="DF16" i="1"/>
  <c r="DD16" i="1"/>
  <c r="DA16" i="1"/>
  <c r="CY16" i="1"/>
  <c r="CV16" i="1"/>
  <c r="CT16" i="1"/>
  <c r="CQ16" i="1"/>
  <c r="CO16" i="1"/>
  <c r="CL16" i="1"/>
  <c r="CJ16" i="1"/>
  <c r="CG16" i="1"/>
  <c r="CE16" i="1"/>
  <c r="CB16" i="1"/>
  <c r="BZ16" i="1"/>
  <c r="BW16" i="1"/>
  <c r="BU16" i="1"/>
  <c r="BR16" i="1"/>
  <c r="BP16" i="1"/>
  <c r="BM16" i="1"/>
  <c r="BK16" i="1"/>
  <c r="BH16" i="1"/>
  <c r="BF16" i="1"/>
  <c r="BC16" i="1"/>
  <c r="BA16" i="1"/>
  <c r="AX16" i="1"/>
  <c r="AV16" i="1"/>
  <c r="AS16" i="1"/>
  <c r="AQ16" i="1"/>
  <c r="AN16" i="1"/>
  <c r="AL16" i="1"/>
  <c r="AI16" i="1"/>
  <c r="AG16" i="1"/>
  <c r="AD16" i="1"/>
  <c r="AB16" i="1"/>
  <c r="Y16" i="1"/>
  <c r="W16" i="1"/>
  <c r="T16" i="1"/>
  <c r="R16" i="1"/>
  <c r="O16" i="1"/>
  <c r="M16" i="1"/>
  <c r="J16" i="1"/>
  <c r="G16" i="1"/>
  <c r="DR16" i="1" s="1"/>
  <c r="DX15" i="1"/>
  <c r="DU15" i="1"/>
  <c r="DS15" i="1"/>
  <c r="DP15" i="1"/>
  <c r="DN15" i="1"/>
  <c r="DK15" i="1"/>
  <c r="DI15" i="1"/>
  <c r="DF15" i="1"/>
  <c r="DD15" i="1"/>
  <c r="DA15" i="1"/>
  <c r="CY15" i="1"/>
  <c r="CV15" i="1"/>
  <c r="CT15" i="1"/>
  <c r="CQ15" i="1"/>
  <c r="CO15" i="1"/>
  <c r="CL15" i="1"/>
  <c r="CJ15" i="1"/>
  <c r="CG15" i="1"/>
  <c r="CE15" i="1"/>
  <c r="CB15" i="1"/>
  <c r="BZ15" i="1"/>
  <c r="BW15" i="1"/>
  <c r="BU15" i="1"/>
  <c r="BR15" i="1"/>
  <c r="BP15" i="1"/>
  <c r="BM15" i="1"/>
  <c r="BK15" i="1"/>
  <c r="BJ15" i="1"/>
  <c r="BH15" i="1"/>
  <c r="BF15" i="1"/>
  <c r="BE15" i="1"/>
  <c r="BC15" i="1"/>
  <c r="BA15" i="1"/>
  <c r="AX15" i="1"/>
  <c r="AV15" i="1"/>
  <c r="AS15" i="1"/>
  <c r="AQ15" i="1"/>
  <c r="AP15" i="1"/>
  <c r="AN15" i="1"/>
  <c r="AL15" i="1"/>
  <c r="AI15" i="1"/>
  <c r="AG15" i="1"/>
  <c r="AD15" i="1"/>
  <c r="AB15" i="1"/>
  <c r="Y15" i="1"/>
  <c r="W15" i="1"/>
  <c r="T15" i="1"/>
  <c r="R15" i="1"/>
  <c r="O15" i="1"/>
  <c r="M15" i="1"/>
  <c r="J15" i="1"/>
  <c r="G15" i="1"/>
  <c r="DW15" i="1" s="1"/>
  <c r="DX14" i="1"/>
  <c r="DW14" i="1"/>
  <c r="DU14" i="1"/>
  <c r="DS14" i="1"/>
  <c r="DP14" i="1"/>
  <c r="DN14" i="1"/>
  <c r="DM14" i="1"/>
  <c r="DK14" i="1"/>
  <c r="DI14" i="1"/>
  <c r="DF14" i="1"/>
  <c r="DD14" i="1"/>
  <c r="DC14" i="1"/>
  <c r="DA14" i="1"/>
  <c r="CY14" i="1"/>
  <c r="CV14" i="1"/>
  <c r="CT14" i="1"/>
  <c r="CS14" i="1"/>
  <c r="CQ14" i="1"/>
  <c r="CO14" i="1"/>
  <c r="CL14" i="1"/>
  <c r="CJ14" i="1"/>
  <c r="CI14" i="1"/>
  <c r="CG14" i="1"/>
  <c r="CE14" i="1"/>
  <c r="CB14" i="1"/>
  <c r="BZ14" i="1"/>
  <c r="BY14" i="1"/>
  <c r="BW14" i="1"/>
  <c r="BU14" i="1"/>
  <c r="BR14" i="1"/>
  <c r="BP14" i="1"/>
  <c r="BO14" i="1"/>
  <c r="BM14" i="1"/>
  <c r="BK14" i="1"/>
  <c r="BH14" i="1"/>
  <c r="BF14" i="1"/>
  <c r="BE14" i="1"/>
  <c r="BC14" i="1"/>
  <c r="BA14" i="1"/>
  <c r="AX14" i="1"/>
  <c r="AV14" i="1"/>
  <c r="AU14" i="1"/>
  <c r="AS14" i="1"/>
  <c r="AQ14" i="1"/>
  <c r="AN14" i="1"/>
  <c r="AL14" i="1"/>
  <c r="AK14" i="1"/>
  <c r="AI14" i="1"/>
  <c r="AG14" i="1"/>
  <c r="AD14" i="1"/>
  <c r="AB14" i="1"/>
  <c r="AA14" i="1"/>
  <c r="Y14" i="1"/>
  <c r="W14" i="1"/>
  <c r="T14" i="1"/>
  <c r="R14" i="1"/>
  <c r="Q14" i="1"/>
  <c r="O14" i="1"/>
  <c r="M14" i="1"/>
  <c r="J14" i="1"/>
  <c r="G14" i="1"/>
  <c r="DR14" i="1" s="1"/>
  <c r="DX13" i="1"/>
  <c r="DU13" i="1"/>
  <c r="DS13" i="1"/>
  <c r="DP13" i="1"/>
  <c r="DN13" i="1"/>
  <c r="DK13" i="1"/>
  <c r="DI13" i="1"/>
  <c r="DF13" i="1"/>
  <c r="DD13" i="1"/>
  <c r="DA13" i="1"/>
  <c r="CY13" i="1"/>
  <c r="CV13" i="1"/>
  <c r="CT13" i="1"/>
  <c r="CQ13" i="1"/>
  <c r="CO13" i="1"/>
  <c r="CL13" i="1"/>
  <c r="CJ13" i="1"/>
  <c r="CG13" i="1"/>
  <c r="CE13" i="1"/>
  <c r="CB13" i="1"/>
  <c r="BZ13" i="1"/>
  <c r="BW13" i="1"/>
  <c r="BU13" i="1"/>
  <c r="BR13" i="1"/>
  <c r="BP13" i="1"/>
  <c r="BM13" i="1"/>
  <c r="BK13" i="1"/>
  <c r="BH13" i="1"/>
  <c r="BF13" i="1"/>
  <c r="BC13" i="1"/>
  <c r="BA13" i="1"/>
  <c r="AX13" i="1"/>
  <c r="AV13" i="1"/>
  <c r="AS13" i="1"/>
  <c r="AQ13" i="1"/>
  <c r="AN13" i="1"/>
  <c r="AL13" i="1"/>
  <c r="AI13" i="1"/>
  <c r="AG13" i="1"/>
  <c r="AD13" i="1"/>
  <c r="AB13" i="1"/>
  <c r="Y13" i="1"/>
  <c r="W13" i="1"/>
  <c r="T13" i="1"/>
  <c r="R13" i="1"/>
  <c r="O13" i="1"/>
  <c r="M13" i="1"/>
  <c r="J13" i="1"/>
  <c r="G13" i="1"/>
  <c r="DW13" i="1" s="1"/>
  <c r="DX12" i="1"/>
  <c r="DU12" i="1"/>
  <c r="DS12" i="1"/>
  <c r="DR12" i="1"/>
  <c r="DP12" i="1"/>
  <c r="DN12" i="1"/>
  <c r="DK12" i="1"/>
  <c r="DI12" i="1"/>
  <c r="DF12" i="1"/>
  <c r="DD12" i="1"/>
  <c r="DA12" i="1"/>
  <c r="CY12" i="1"/>
  <c r="CV12" i="1"/>
  <c r="CT12" i="1"/>
  <c r="CQ12" i="1"/>
  <c r="CO12" i="1"/>
  <c r="CL12" i="1"/>
  <c r="CJ12" i="1"/>
  <c r="CG12" i="1"/>
  <c r="CE12" i="1"/>
  <c r="CB12" i="1"/>
  <c r="BZ12" i="1"/>
  <c r="BY12" i="1"/>
  <c r="BW12" i="1"/>
  <c r="BU12" i="1"/>
  <c r="BR12" i="1"/>
  <c r="BP12" i="1"/>
  <c r="BM12" i="1"/>
  <c r="BK12" i="1"/>
  <c r="BJ12" i="1"/>
  <c r="BH12" i="1"/>
  <c r="BF12" i="1"/>
  <c r="BC12" i="1"/>
  <c r="BA12" i="1"/>
  <c r="AX12" i="1"/>
  <c r="AV12" i="1"/>
  <c r="AS12" i="1"/>
  <c r="AQ12" i="1"/>
  <c r="AP12" i="1"/>
  <c r="AN12" i="1"/>
  <c r="AL12" i="1"/>
  <c r="AI12" i="1"/>
  <c r="AG12" i="1"/>
  <c r="AD12" i="1"/>
  <c r="AB12" i="1"/>
  <c r="Y12" i="1"/>
  <c r="W12" i="1"/>
  <c r="T12" i="1"/>
  <c r="R12" i="1"/>
  <c r="O12" i="1"/>
  <c r="M12" i="1"/>
  <c r="J12" i="1"/>
  <c r="G12" i="1"/>
  <c r="DH12" i="1" s="1"/>
  <c r="DX11" i="1"/>
  <c r="DW11" i="1"/>
  <c r="DS11" i="1"/>
  <c r="DR11" i="1"/>
  <c r="DN11" i="1"/>
  <c r="DM11" i="1"/>
  <c r="DI11" i="1"/>
  <c r="DH11" i="1"/>
  <c r="DD11" i="1"/>
  <c r="DC11" i="1"/>
  <c r="CY11" i="1"/>
  <c r="CX11" i="1"/>
  <c r="CT11" i="1"/>
  <c r="CS11" i="1"/>
  <c r="CO11" i="1"/>
  <c r="CN11" i="1"/>
  <c r="CJ11" i="1"/>
  <c r="CI11" i="1"/>
  <c r="CE11" i="1"/>
  <c r="CD11" i="1"/>
  <c r="BZ11" i="1"/>
  <c r="BY11" i="1"/>
  <c r="BU11" i="1"/>
  <c r="BT11" i="1"/>
  <c r="BP11" i="1"/>
  <c r="BO11" i="1"/>
  <c r="BK11" i="1"/>
  <c r="BJ11" i="1"/>
  <c r="BF11" i="1"/>
  <c r="BE11" i="1"/>
  <c r="BA11" i="1"/>
  <c r="AZ11" i="1"/>
  <c r="AV11" i="1"/>
  <c r="AU11" i="1"/>
  <c r="AQ11" i="1"/>
  <c r="AP11" i="1"/>
  <c r="AL11" i="1"/>
  <c r="AK11" i="1"/>
  <c r="AG11" i="1"/>
  <c r="AF11" i="1"/>
  <c r="AB11" i="1"/>
  <c r="AA11" i="1"/>
  <c r="W11" i="1"/>
  <c r="V11" i="1"/>
  <c r="R11" i="1"/>
  <c r="Q11" i="1"/>
  <c r="M11" i="1"/>
  <c r="L11" i="1"/>
  <c r="G11" i="1"/>
  <c r="DX10" i="1"/>
  <c r="DU10" i="1"/>
  <c r="DS10" i="1"/>
  <c r="DP10" i="1"/>
  <c r="DN10" i="1"/>
  <c r="DK10" i="1"/>
  <c r="DI10" i="1"/>
  <c r="DF10" i="1"/>
  <c r="DD10" i="1"/>
  <c r="DA10" i="1"/>
  <c r="CY10" i="1"/>
  <c r="CV10" i="1"/>
  <c r="CT10" i="1"/>
  <c r="CQ10" i="1"/>
  <c r="CO10" i="1"/>
  <c r="CL10" i="1"/>
  <c r="CJ10" i="1"/>
  <c r="CG10" i="1"/>
  <c r="CE10" i="1"/>
  <c r="CB10" i="1"/>
  <c r="BZ10" i="1"/>
  <c r="BW10" i="1"/>
  <c r="BU10" i="1"/>
  <c r="BR10" i="1"/>
  <c r="BP10" i="1"/>
  <c r="BM10" i="1"/>
  <c r="BK10" i="1"/>
  <c r="BH10" i="1"/>
  <c r="BF10" i="1"/>
  <c r="BC10" i="1"/>
  <c r="BA10" i="1"/>
  <c r="AX10" i="1"/>
  <c r="AV10" i="1"/>
  <c r="AS10" i="1"/>
  <c r="AQ10" i="1"/>
  <c r="AN10" i="1"/>
  <c r="AL10" i="1"/>
  <c r="AI10" i="1"/>
  <c r="AG10" i="1"/>
  <c r="AD10" i="1"/>
  <c r="AB10" i="1"/>
  <c r="Y10" i="1"/>
  <c r="W10" i="1"/>
  <c r="T10" i="1"/>
  <c r="R10" i="1"/>
  <c r="O10" i="1"/>
  <c r="M10" i="1"/>
  <c r="J10" i="1"/>
  <c r="G10" i="1"/>
  <c r="DW10" i="1" s="1"/>
  <c r="Q125" i="1" l="1"/>
  <c r="AA125" i="1"/>
  <c r="AK125" i="1"/>
  <c r="AU125" i="1"/>
  <c r="BE125" i="1"/>
  <c r="BO125" i="1"/>
  <c r="BY125" i="1"/>
  <c r="CI125" i="1"/>
  <c r="CS125" i="1"/>
  <c r="DC125" i="1"/>
  <c r="DM125" i="1"/>
  <c r="DW125" i="1"/>
  <c r="AA75" i="1"/>
  <c r="BO75" i="1"/>
  <c r="AU75" i="1"/>
  <c r="Q65" i="1"/>
  <c r="AA65" i="1"/>
  <c r="AK65" i="1"/>
  <c r="AU65" i="1"/>
  <c r="BE65" i="1"/>
  <c r="BO65" i="1"/>
  <c r="BY65" i="1"/>
  <c r="CI65" i="1"/>
  <c r="CS65" i="1"/>
  <c r="DC65" i="1"/>
  <c r="DM65" i="1"/>
  <c r="DW65" i="1"/>
  <c r="L65" i="1"/>
  <c r="V65" i="1"/>
  <c r="AF65" i="1"/>
  <c r="AP65" i="1"/>
  <c r="AZ65" i="1"/>
  <c r="BJ65" i="1"/>
  <c r="BT65" i="1"/>
  <c r="CD65" i="1"/>
  <c r="CN65" i="1"/>
  <c r="CX65" i="1"/>
  <c r="DH65" i="1"/>
  <c r="Q61" i="1"/>
  <c r="AK61" i="1"/>
  <c r="BE61" i="1"/>
  <c r="BY61" i="1"/>
  <c r="CS61" i="1"/>
  <c r="DM61" i="1"/>
  <c r="AA61" i="1"/>
  <c r="BO61" i="1"/>
  <c r="DC61" i="1"/>
  <c r="L59" i="1"/>
  <c r="V59" i="1"/>
  <c r="AF59" i="1"/>
  <c r="AP59" i="1"/>
  <c r="AZ59" i="1"/>
  <c r="BJ59" i="1"/>
  <c r="BT59" i="1"/>
  <c r="CD59" i="1"/>
  <c r="CN59" i="1"/>
  <c r="CX59" i="1"/>
  <c r="DH59" i="1"/>
  <c r="DR59" i="1"/>
  <c r="Q59" i="1"/>
  <c r="AA59" i="1"/>
  <c r="AK59" i="1"/>
  <c r="AU59" i="1"/>
  <c r="BE59" i="1"/>
  <c r="BO59" i="1"/>
  <c r="BY59" i="1"/>
  <c r="CI59" i="1"/>
  <c r="CS59" i="1"/>
  <c r="DC59" i="1"/>
  <c r="DM59" i="1"/>
  <c r="Q58" i="1"/>
  <c r="AA58" i="1"/>
  <c r="AK58" i="1"/>
  <c r="AU58" i="1"/>
  <c r="BE58" i="1"/>
  <c r="BO58" i="1"/>
  <c r="BY58" i="1"/>
  <c r="CI58" i="1"/>
  <c r="CS58" i="1"/>
  <c r="DC58" i="1"/>
  <c r="DM58" i="1"/>
  <c r="DW58" i="1"/>
  <c r="L58" i="1"/>
  <c r="V58" i="1"/>
  <c r="AF58" i="1"/>
  <c r="AP58" i="1"/>
  <c r="AZ58" i="1"/>
  <c r="BJ58" i="1"/>
  <c r="BT58" i="1"/>
  <c r="CD58" i="1"/>
  <c r="CN58" i="1"/>
  <c r="CX58" i="1"/>
  <c r="DH58" i="1"/>
  <c r="L52" i="1"/>
  <c r="V52" i="1"/>
  <c r="AF52" i="1"/>
  <c r="AP52" i="1"/>
  <c r="AZ52" i="1"/>
  <c r="BJ52" i="1"/>
  <c r="BT52" i="1"/>
  <c r="CD52" i="1"/>
  <c r="CN52" i="1"/>
  <c r="CX52" i="1"/>
  <c r="DH52" i="1"/>
  <c r="DR52" i="1"/>
  <c r="Q52" i="1"/>
  <c r="AA52" i="1"/>
  <c r="AK52" i="1"/>
  <c r="AU52" i="1"/>
  <c r="BE52" i="1"/>
  <c r="BO52" i="1"/>
  <c r="BY52" i="1"/>
  <c r="CI52" i="1"/>
  <c r="CS52" i="1"/>
  <c r="DC52" i="1"/>
  <c r="DM52" i="1"/>
  <c r="Q51" i="1"/>
  <c r="AA51" i="1"/>
  <c r="AK51" i="1"/>
  <c r="AU51" i="1"/>
  <c r="BE51" i="1"/>
  <c r="BO51" i="1"/>
  <c r="BY51" i="1"/>
  <c r="CI51" i="1"/>
  <c r="CS51" i="1"/>
  <c r="DC51" i="1"/>
  <c r="DM51" i="1"/>
  <c r="DW51" i="1"/>
  <c r="L51" i="1"/>
  <c r="V51" i="1"/>
  <c r="AF51" i="1"/>
  <c r="AP51" i="1"/>
  <c r="AZ51" i="1"/>
  <c r="BJ51" i="1"/>
  <c r="BT51" i="1"/>
  <c r="CD51" i="1"/>
  <c r="CN51" i="1"/>
  <c r="CX51" i="1"/>
  <c r="DH51" i="1"/>
  <c r="AP45" i="1"/>
  <c r="BE45" i="1"/>
  <c r="L45" i="1"/>
  <c r="V45" i="1"/>
  <c r="AF45" i="1"/>
  <c r="AZ45" i="1"/>
  <c r="BJ45" i="1"/>
  <c r="BT45" i="1"/>
  <c r="CD45" i="1"/>
  <c r="CN45" i="1"/>
  <c r="CX45" i="1"/>
  <c r="DH45" i="1"/>
  <c r="DR45" i="1"/>
  <c r="Q45" i="1"/>
  <c r="AA45" i="1"/>
  <c r="AK45" i="1"/>
  <c r="AU45" i="1"/>
  <c r="BO45" i="1"/>
  <c r="BY45" i="1"/>
  <c r="CI45" i="1"/>
  <c r="CS45" i="1"/>
  <c r="DC45" i="1"/>
  <c r="DM45" i="1"/>
  <c r="Q44" i="1"/>
  <c r="AK44" i="1"/>
  <c r="BE44" i="1"/>
  <c r="BY44" i="1"/>
  <c r="CS44" i="1"/>
  <c r="DM44" i="1"/>
  <c r="L44" i="1"/>
  <c r="V44" i="1"/>
  <c r="AF44" i="1"/>
  <c r="AP44" i="1"/>
  <c r="AZ44" i="1"/>
  <c r="BJ44" i="1"/>
  <c r="BT44" i="1"/>
  <c r="CD44" i="1"/>
  <c r="CN44" i="1"/>
  <c r="CX44" i="1"/>
  <c r="DH44" i="1"/>
  <c r="L38" i="1"/>
  <c r="V38" i="1"/>
  <c r="AF38" i="1"/>
  <c r="AP38" i="1"/>
  <c r="AZ38" i="1"/>
  <c r="BJ38" i="1"/>
  <c r="BT38" i="1"/>
  <c r="CD38" i="1"/>
  <c r="CN38" i="1"/>
  <c r="CX38" i="1"/>
  <c r="DH38" i="1"/>
  <c r="DR38" i="1"/>
  <c r="Q38" i="1"/>
  <c r="AA38" i="1"/>
  <c r="AK38" i="1"/>
  <c r="AU38" i="1"/>
  <c r="BE38" i="1"/>
  <c r="BO38" i="1"/>
  <c r="BY38" i="1"/>
  <c r="CI38" i="1"/>
  <c r="CS38" i="1"/>
  <c r="DC38" i="1"/>
  <c r="DM38" i="1"/>
  <c r="Q37" i="1"/>
  <c r="AK37" i="1"/>
  <c r="BE37" i="1"/>
  <c r="BY37" i="1"/>
  <c r="CS37" i="1"/>
  <c r="DM37" i="1"/>
  <c r="L37" i="1"/>
  <c r="V37" i="1"/>
  <c r="AF37" i="1"/>
  <c r="AP37" i="1"/>
  <c r="AZ37" i="1"/>
  <c r="BJ37" i="1"/>
  <c r="BT37" i="1"/>
  <c r="CD37" i="1"/>
  <c r="CN37" i="1"/>
  <c r="CX37" i="1"/>
  <c r="DH37" i="1"/>
  <c r="CI148" i="1"/>
  <c r="DX145" i="1"/>
  <c r="AV145" i="1"/>
  <c r="BA138" i="1"/>
  <c r="BF131" i="1"/>
  <c r="CT126" i="1"/>
  <c r="BF126" i="1"/>
  <c r="R126" i="1"/>
  <c r="CY119" i="1"/>
  <c r="BK119" i="1"/>
  <c r="W119" i="1"/>
  <c r="DD114" i="1"/>
  <c r="BP114" i="1"/>
  <c r="AB114" i="1"/>
  <c r="DI109" i="1"/>
  <c r="BU109" i="1"/>
  <c r="AG109" i="1"/>
  <c r="DN104" i="1"/>
  <c r="BZ104" i="1"/>
  <c r="AL104" i="1"/>
  <c r="DS97" i="1"/>
  <c r="CY97" i="1"/>
  <c r="CE97" i="1"/>
  <c r="BK97" i="1"/>
  <c r="AQ97" i="1"/>
  <c r="W97" i="1"/>
  <c r="V100" i="1" s="1"/>
  <c r="DX92" i="1"/>
  <c r="DD92" i="1"/>
  <c r="CJ92" i="1"/>
  <c r="BP92" i="1"/>
  <c r="AV92" i="1"/>
  <c r="AB92" i="1"/>
  <c r="G92" i="1"/>
  <c r="DM95" i="1" s="1"/>
  <c r="DI87" i="1"/>
  <c r="CO87" i="1"/>
  <c r="BU87" i="1"/>
  <c r="BA87" i="1"/>
  <c r="AG87" i="1"/>
  <c r="M87" i="1"/>
  <c r="W67" i="1"/>
  <c r="AQ67" i="1"/>
  <c r="BK67" i="1"/>
  <c r="CE67" i="1"/>
  <c r="CY67" i="1"/>
  <c r="DS67" i="1"/>
  <c r="R72" i="1"/>
  <c r="AL72" i="1"/>
  <c r="BF72" i="1"/>
  <c r="BZ72" i="1"/>
  <c r="CT72" i="1"/>
  <c r="DN72" i="1"/>
  <c r="Q75" i="1"/>
  <c r="AK75" i="1"/>
  <c r="BE75" i="1"/>
  <c r="BY75" i="1"/>
  <c r="CS75" i="1"/>
  <c r="DM75" i="1"/>
  <c r="M77" i="1"/>
  <c r="AG77" i="1"/>
  <c r="BA77" i="1"/>
  <c r="BU77" i="1"/>
  <c r="CO77" i="1"/>
  <c r="DI77" i="1"/>
  <c r="G82" i="1"/>
  <c r="AA85" i="1" s="1"/>
  <c r="AB82" i="1"/>
  <c r="AV82" i="1"/>
  <c r="BP82" i="1"/>
  <c r="CJ82" i="1"/>
  <c r="DD82" i="1"/>
  <c r="DX82" i="1"/>
  <c r="AU85" i="1"/>
  <c r="CI85" i="1"/>
  <c r="AQ87" i="1"/>
  <c r="CE87" i="1"/>
  <c r="DS87" i="1"/>
  <c r="AL92" i="1"/>
  <c r="BZ92" i="1"/>
  <c r="DN92" i="1"/>
  <c r="AK95" i="1"/>
  <c r="AG97" i="1"/>
  <c r="BU97" i="1"/>
  <c r="DI97" i="1"/>
  <c r="R104" i="1"/>
  <c r="CT104" i="1"/>
  <c r="BE107" i="1"/>
  <c r="M109" i="1"/>
  <c r="CO109" i="1"/>
  <c r="G114" i="1"/>
  <c r="CI117" i="1" s="1"/>
  <c r="CJ114" i="1"/>
  <c r="AU117" i="1"/>
  <c r="DW117" i="1"/>
  <c r="CE119" i="1"/>
  <c r="AL126" i="1"/>
  <c r="DN126" i="1"/>
  <c r="R131" i="1"/>
  <c r="CO138" i="1"/>
  <c r="G145" i="1"/>
  <c r="AU148" i="1"/>
  <c r="Q31" i="1"/>
  <c r="AA31" i="1"/>
  <c r="AK31" i="1"/>
  <c r="AU31" i="1"/>
  <c r="BE31" i="1"/>
  <c r="BO31" i="1"/>
  <c r="BY31" i="1"/>
  <c r="CI31" i="1"/>
  <c r="CS31" i="1"/>
  <c r="DC31" i="1"/>
  <c r="DM31" i="1"/>
  <c r="DW31" i="1"/>
  <c r="L31" i="1"/>
  <c r="V31" i="1"/>
  <c r="AF31" i="1"/>
  <c r="AP31" i="1"/>
  <c r="AZ31" i="1"/>
  <c r="BJ31" i="1"/>
  <c r="BT31" i="1"/>
  <c r="CD31" i="1"/>
  <c r="CN31" i="1"/>
  <c r="CX31" i="1"/>
  <c r="DH31" i="1"/>
  <c r="L30" i="1"/>
  <c r="V30" i="1"/>
  <c r="AF30" i="1"/>
  <c r="AP30" i="1"/>
  <c r="AZ30" i="1"/>
  <c r="BJ30" i="1"/>
  <c r="BT30" i="1"/>
  <c r="CD30" i="1"/>
  <c r="CN30" i="1"/>
  <c r="CX30" i="1"/>
  <c r="DH30" i="1"/>
  <c r="DR30" i="1"/>
  <c r="Q30" i="1"/>
  <c r="AA30" i="1"/>
  <c r="AK30" i="1"/>
  <c r="AU30" i="1"/>
  <c r="BE30" i="1"/>
  <c r="BO30" i="1"/>
  <c r="BY30" i="1"/>
  <c r="CI30" i="1"/>
  <c r="CS30" i="1"/>
  <c r="DC30" i="1"/>
  <c r="DM30" i="1"/>
  <c r="AA24" i="1"/>
  <c r="AU24" i="1"/>
  <c r="BO24" i="1"/>
  <c r="CI24" i="1"/>
  <c r="DC24" i="1"/>
  <c r="DW24" i="1"/>
  <c r="Q24" i="1"/>
  <c r="AK24" i="1"/>
  <c r="BY24" i="1"/>
  <c r="CS24" i="1"/>
  <c r="DM24" i="1"/>
  <c r="L24" i="1"/>
  <c r="V24" i="1"/>
  <c r="AF24" i="1"/>
  <c r="AP24" i="1"/>
  <c r="AZ24" i="1"/>
  <c r="BJ24" i="1"/>
  <c r="BT24" i="1"/>
  <c r="CD24" i="1"/>
  <c r="CN24" i="1"/>
  <c r="CX24" i="1"/>
  <c r="DH24" i="1"/>
  <c r="L23" i="1"/>
  <c r="V23" i="1"/>
  <c r="AF23" i="1"/>
  <c r="AP23" i="1"/>
  <c r="AZ23" i="1"/>
  <c r="BJ23" i="1"/>
  <c r="BT23" i="1"/>
  <c r="CD23" i="1"/>
  <c r="CN23" i="1"/>
  <c r="CX23" i="1"/>
  <c r="DH23" i="1"/>
  <c r="DR23" i="1"/>
  <c r="Q23" i="1"/>
  <c r="AA23" i="1"/>
  <c r="AK23" i="1"/>
  <c r="AU23" i="1"/>
  <c r="BE23" i="1"/>
  <c r="BO23" i="1"/>
  <c r="BY23" i="1"/>
  <c r="CI23" i="1"/>
  <c r="CS23" i="1"/>
  <c r="DC23" i="1"/>
  <c r="DM23" i="1"/>
  <c r="L17" i="1"/>
  <c r="V17" i="1"/>
  <c r="AF17" i="1"/>
  <c r="AP17" i="1"/>
  <c r="AZ17" i="1"/>
  <c r="BJ17" i="1"/>
  <c r="BT17" i="1"/>
  <c r="CD17" i="1"/>
  <c r="CN17" i="1"/>
  <c r="CX17" i="1"/>
  <c r="DH17" i="1"/>
  <c r="DR17" i="1"/>
  <c r="Q17" i="1"/>
  <c r="AA17" i="1"/>
  <c r="AK17" i="1"/>
  <c r="AU17" i="1"/>
  <c r="BE17" i="1"/>
  <c r="BO17" i="1"/>
  <c r="BY17" i="1"/>
  <c r="CI17" i="1"/>
  <c r="CS17" i="1"/>
  <c r="DC17" i="1"/>
  <c r="DM17" i="1"/>
  <c r="AA16" i="1"/>
  <c r="AU16" i="1"/>
  <c r="BO16" i="1"/>
  <c r="CI16" i="1"/>
  <c r="DC16" i="1"/>
  <c r="DW16" i="1"/>
  <c r="Q16" i="1"/>
  <c r="AK16" i="1"/>
  <c r="BE16" i="1"/>
  <c r="BY16" i="1"/>
  <c r="CS16" i="1"/>
  <c r="L16" i="1"/>
  <c r="V16" i="1"/>
  <c r="AF16" i="1"/>
  <c r="AP16" i="1"/>
  <c r="AZ16" i="1"/>
  <c r="BJ16" i="1"/>
  <c r="BT16" i="1"/>
  <c r="CD16" i="1"/>
  <c r="CN16" i="1"/>
  <c r="CX16" i="1"/>
  <c r="DH16" i="1"/>
  <c r="DR148" i="1"/>
  <c r="DH148" i="1"/>
  <c r="CX148" i="1"/>
  <c r="CN148" i="1"/>
  <c r="CD148" i="1"/>
  <c r="BT148" i="1"/>
  <c r="BJ148" i="1"/>
  <c r="AZ148" i="1"/>
  <c r="AP148" i="1"/>
  <c r="AF148" i="1"/>
  <c r="V148" i="1"/>
  <c r="L148" i="1"/>
  <c r="DS145" i="1"/>
  <c r="DI145" i="1"/>
  <c r="CY145" i="1"/>
  <c r="CO145" i="1"/>
  <c r="CE145" i="1"/>
  <c r="BU145" i="1"/>
  <c r="BK145" i="1"/>
  <c r="BA145" i="1"/>
  <c r="AQ145" i="1"/>
  <c r="AG145" i="1"/>
  <c r="W145" i="1"/>
  <c r="M145" i="1"/>
  <c r="DM148" i="1"/>
  <c r="CS148" i="1"/>
  <c r="BY148" i="1"/>
  <c r="BE148" i="1"/>
  <c r="AK148" i="1"/>
  <c r="Q148" i="1"/>
  <c r="DN145" i="1"/>
  <c r="CT145" i="1"/>
  <c r="BZ145" i="1"/>
  <c r="BF145" i="1"/>
  <c r="AL145" i="1"/>
  <c r="R145" i="1"/>
  <c r="DX138" i="1"/>
  <c r="DN138" i="1"/>
  <c r="DD138" i="1"/>
  <c r="CT138" i="1"/>
  <c r="CJ138" i="1"/>
  <c r="BZ138" i="1"/>
  <c r="BP138" i="1"/>
  <c r="BF138" i="1"/>
  <c r="AV138" i="1"/>
  <c r="AL138" i="1"/>
  <c r="AB138" i="1"/>
  <c r="R138" i="1"/>
  <c r="G138" i="1"/>
  <c r="AZ141" i="1" s="1"/>
  <c r="AZ4" i="1" s="1"/>
  <c r="DS138" i="1"/>
  <c r="CY138" i="1"/>
  <c r="CX141" i="1" s="1"/>
  <c r="CX4" i="1" s="1"/>
  <c r="CE138" i="1"/>
  <c r="BK138" i="1"/>
  <c r="BJ141" i="1" s="1"/>
  <c r="BJ4" i="1" s="1"/>
  <c r="AQ138" i="1"/>
  <c r="W138" i="1"/>
  <c r="V141" i="1" s="1"/>
  <c r="V4" i="1" s="1"/>
  <c r="DS131" i="1"/>
  <c r="DI131" i="1"/>
  <c r="DH134" i="1" s="1"/>
  <c r="CY131" i="1"/>
  <c r="CO131" i="1"/>
  <c r="CE131" i="1"/>
  <c r="BU131" i="1"/>
  <c r="BK131" i="1"/>
  <c r="BA131" i="1"/>
  <c r="AQ131" i="1"/>
  <c r="AG131" i="1"/>
  <c r="W131" i="1"/>
  <c r="M131" i="1"/>
  <c r="DX131" i="1"/>
  <c r="DD131" i="1"/>
  <c r="CJ131" i="1"/>
  <c r="BP131" i="1"/>
  <c r="AV131" i="1"/>
  <c r="AB131" i="1"/>
  <c r="G131" i="1"/>
  <c r="CS134" i="1" s="1"/>
  <c r="DS126" i="1"/>
  <c r="DI126" i="1"/>
  <c r="CY126" i="1"/>
  <c r="CO126" i="1"/>
  <c r="CE126" i="1"/>
  <c r="BU126" i="1"/>
  <c r="BK126" i="1"/>
  <c r="BA126" i="1"/>
  <c r="AQ126" i="1"/>
  <c r="AG126" i="1"/>
  <c r="W126" i="1"/>
  <c r="M126" i="1"/>
  <c r="DX119" i="1"/>
  <c r="DN119" i="1"/>
  <c r="DD119" i="1"/>
  <c r="CT119" i="1"/>
  <c r="CJ119" i="1"/>
  <c r="BZ119" i="1"/>
  <c r="BP119" i="1"/>
  <c r="BF119" i="1"/>
  <c r="AV119" i="1"/>
  <c r="AL119" i="1"/>
  <c r="AB119" i="1"/>
  <c r="R119" i="1"/>
  <c r="G119" i="1"/>
  <c r="CD122" i="1" s="1"/>
  <c r="DS114" i="1"/>
  <c r="DR117" i="1" s="1"/>
  <c r="DI114" i="1"/>
  <c r="DH117" i="1" s="1"/>
  <c r="CY114" i="1"/>
  <c r="CX117" i="1" s="1"/>
  <c r="CO114" i="1"/>
  <c r="CN117" i="1" s="1"/>
  <c r="CE114" i="1"/>
  <c r="CD117" i="1" s="1"/>
  <c r="BU114" i="1"/>
  <c r="BT117" i="1" s="1"/>
  <c r="BK114" i="1"/>
  <c r="BJ117" i="1" s="1"/>
  <c r="BA114" i="1"/>
  <c r="AZ117" i="1" s="1"/>
  <c r="AQ114" i="1"/>
  <c r="AP117" i="1" s="1"/>
  <c r="AG114" i="1"/>
  <c r="AF117" i="1" s="1"/>
  <c r="W114" i="1"/>
  <c r="V117" i="1" s="1"/>
  <c r="M114" i="1"/>
  <c r="L117" i="1" s="1"/>
  <c r="DX109" i="1"/>
  <c r="DN109" i="1"/>
  <c r="DD109" i="1"/>
  <c r="CT109" i="1"/>
  <c r="CJ109" i="1"/>
  <c r="BZ109" i="1"/>
  <c r="BP109" i="1"/>
  <c r="BF109" i="1"/>
  <c r="AV109" i="1"/>
  <c r="AL109" i="1"/>
  <c r="AB109" i="1"/>
  <c r="R109" i="1"/>
  <c r="G109" i="1"/>
  <c r="DS104" i="1"/>
  <c r="DI104" i="1"/>
  <c r="CY104" i="1"/>
  <c r="CO104" i="1"/>
  <c r="CE104" i="1"/>
  <c r="BU104" i="1"/>
  <c r="BK104" i="1"/>
  <c r="BA104" i="1"/>
  <c r="AQ104" i="1"/>
  <c r="AG104" i="1"/>
  <c r="W104" i="1"/>
  <c r="M104" i="1"/>
  <c r="G67" i="1"/>
  <c r="AP70" i="1" s="1"/>
  <c r="R67" i="1"/>
  <c r="AB67" i="1"/>
  <c r="AL67" i="1"/>
  <c r="AV67" i="1"/>
  <c r="BF67" i="1"/>
  <c r="BP67" i="1"/>
  <c r="BZ67" i="1"/>
  <c r="CJ67" i="1"/>
  <c r="CT67" i="1"/>
  <c r="DD67" i="1"/>
  <c r="DN67" i="1"/>
  <c r="DX67" i="1"/>
  <c r="AA70" i="1"/>
  <c r="AU70" i="1"/>
  <c r="BO70" i="1"/>
  <c r="CI70" i="1"/>
  <c r="DC70" i="1"/>
  <c r="M72" i="1"/>
  <c r="W72" i="1"/>
  <c r="AG72" i="1"/>
  <c r="AQ72" i="1"/>
  <c r="BA72" i="1"/>
  <c r="BK72" i="1"/>
  <c r="BU72" i="1"/>
  <c r="CE72" i="1"/>
  <c r="CO72" i="1"/>
  <c r="CY72" i="1"/>
  <c r="DI72" i="1"/>
  <c r="DS72" i="1"/>
  <c r="DR75" i="1" s="1"/>
  <c r="L75" i="1"/>
  <c r="V75" i="1"/>
  <c r="AF75" i="1"/>
  <c r="AP75" i="1"/>
  <c r="AZ75" i="1"/>
  <c r="BJ75" i="1"/>
  <c r="BT75" i="1"/>
  <c r="CD75" i="1"/>
  <c r="CN75" i="1"/>
  <c r="CX75" i="1"/>
  <c r="DH75" i="1"/>
  <c r="G77" i="1"/>
  <c r="R77" i="1"/>
  <c r="AB77" i="1"/>
  <c r="AL77" i="1"/>
  <c r="AV77" i="1"/>
  <c r="BF77" i="1"/>
  <c r="BP77" i="1"/>
  <c r="BZ77" i="1"/>
  <c r="CJ77" i="1"/>
  <c r="CT77" i="1"/>
  <c r="DD77" i="1"/>
  <c r="DN77" i="1"/>
  <c r="DX77" i="1"/>
  <c r="AA80" i="1"/>
  <c r="AU80" i="1"/>
  <c r="BO80" i="1"/>
  <c r="CI80" i="1"/>
  <c r="DC80" i="1"/>
  <c r="M82" i="1"/>
  <c r="W82" i="1"/>
  <c r="AG82" i="1"/>
  <c r="AQ82" i="1"/>
  <c r="BA82" i="1"/>
  <c r="BK82" i="1"/>
  <c r="BU82" i="1"/>
  <c r="CE82" i="1"/>
  <c r="CO82" i="1"/>
  <c r="CY82" i="1"/>
  <c r="DI82" i="1"/>
  <c r="DS82" i="1"/>
  <c r="V85" i="1"/>
  <c r="AP85" i="1"/>
  <c r="BJ85" i="1"/>
  <c r="CD85" i="1"/>
  <c r="CX85" i="1"/>
  <c r="G87" i="1"/>
  <c r="BJ90" i="1" s="1"/>
  <c r="R87" i="1"/>
  <c r="AB87" i="1"/>
  <c r="AL87" i="1"/>
  <c r="AV87" i="1"/>
  <c r="BF87" i="1"/>
  <c r="BP87" i="1"/>
  <c r="BZ87" i="1"/>
  <c r="CJ87" i="1"/>
  <c r="CT87" i="1"/>
  <c r="DD87" i="1"/>
  <c r="DN87" i="1"/>
  <c r="DX87" i="1"/>
  <c r="AU90" i="1"/>
  <c r="BO90" i="1"/>
  <c r="CI90" i="1"/>
  <c r="DM90" i="1"/>
  <c r="M92" i="1"/>
  <c r="W92" i="1"/>
  <c r="AG92" i="1"/>
  <c r="AQ92" i="1"/>
  <c r="BA92" i="1"/>
  <c r="BK92" i="1"/>
  <c r="BU92" i="1"/>
  <c r="CE92" i="1"/>
  <c r="CO92" i="1"/>
  <c r="CY92" i="1"/>
  <c r="DI92" i="1"/>
  <c r="DS92" i="1"/>
  <c r="AF95" i="1"/>
  <c r="BJ95" i="1"/>
  <c r="CD95" i="1"/>
  <c r="DH95" i="1"/>
  <c r="G97" i="1"/>
  <c r="L100" i="1" s="1"/>
  <c r="R97" i="1"/>
  <c r="AB97" i="1"/>
  <c r="AL97" i="1"/>
  <c r="AV97" i="1"/>
  <c r="BF97" i="1"/>
  <c r="BP97" i="1"/>
  <c r="BZ97" i="1"/>
  <c r="CJ97" i="1"/>
  <c r="CT97" i="1"/>
  <c r="DD97" i="1"/>
  <c r="DN97" i="1"/>
  <c r="DX97" i="1"/>
  <c r="AA100" i="1"/>
  <c r="AU100" i="1"/>
  <c r="BO100" i="1"/>
  <c r="CI100" i="1"/>
  <c r="DC100" i="1"/>
  <c r="G104" i="1"/>
  <c r="BJ107" i="1" s="1"/>
  <c r="AB104" i="1"/>
  <c r="AV104" i="1"/>
  <c r="BP104" i="1"/>
  <c r="CJ104" i="1"/>
  <c r="DD104" i="1"/>
  <c r="DX104" i="1"/>
  <c r="AU107" i="1"/>
  <c r="CI107" i="1"/>
  <c r="DW107" i="1"/>
  <c r="W109" i="1"/>
  <c r="AQ109" i="1"/>
  <c r="BK109" i="1"/>
  <c r="CE109" i="1"/>
  <c r="CY109" i="1"/>
  <c r="DS109" i="1"/>
  <c r="V112" i="1"/>
  <c r="CD112" i="1"/>
  <c r="R114" i="1"/>
  <c r="AL114" i="1"/>
  <c r="BF114" i="1"/>
  <c r="BZ114" i="1"/>
  <c r="CT114" i="1"/>
  <c r="DN114" i="1"/>
  <c r="Q117" i="1"/>
  <c r="AK117" i="1"/>
  <c r="BE117" i="1"/>
  <c r="BY117" i="1"/>
  <c r="CS117" i="1"/>
  <c r="DM117" i="1"/>
  <c r="M119" i="1"/>
  <c r="AG119" i="1"/>
  <c r="BA119" i="1"/>
  <c r="BU119" i="1"/>
  <c r="CO119" i="1"/>
  <c r="DI119" i="1"/>
  <c r="AF122" i="1"/>
  <c r="BT122" i="1"/>
  <c r="DH122" i="1"/>
  <c r="G126" i="1"/>
  <c r="BJ129" i="1" s="1"/>
  <c r="AB126" i="1"/>
  <c r="AV126" i="1"/>
  <c r="BP126" i="1"/>
  <c r="CJ126" i="1"/>
  <c r="DD126" i="1"/>
  <c r="DX126" i="1"/>
  <c r="AP129" i="1"/>
  <c r="CD129" i="1"/>
  <c r="DR129" i="1"/>
  <c r="AL131" i="1"/>
  <c r="BZ131" i="1"/>
  <c r="DN131" i="1"/>
  <c r="BY134" i="1"/>
  <c r="AG138" i="1"/>
  <c r="BU138" i="1"/>
  <c r="DI138" i="1"/>
  <c r="BT141" i="1"/>
  <c r="BT4" i="1" s="1"/>
  <c r="AB145" i="1"/>
  <c r="BP145" i="1"/>
  <c r="DD145" i="1"/>
  <c r="AA148" i="1"/>
  <c r="BO148" i="1"/>
  <c r="DC148" i="1"/>
  <c r="L10" i="1"/>
  <c r="V10" i="1"/>
  <c r="AF10" i="1"/>
  <c r="AP10" i="1"/>
  <c r="AZ10" i="1"/>
  <c r="BJ10" i="1"/>
  <c r="BT10" i="1"/>
  <c r="CD10" i="1"/>
  <c r="CN10" i="1"/>
  <c r="CX10" i="1"/>
  <c r="DH10" i="1"/>
  <c r="DR10" i="1"/>
  <c r="Q12" i="1"/>
  <c r="AK12" i="1"/>
  <c r="AU12" i="1"/>
  <c r="CS12" i="1"/>
  <c r="DM12" i="1"/>
  <c r="DW12" i="1"/>
  <c r="L15" i="1"/>
  <c r="V15" i="1"/>
  <c r="AF15" i="1"/>
  <c r="AZ15" i="1"/>
  <c r="BT15" i="1"/>
  <c r="CD15" i="1"/>
  <c r="CN15" i="1"/>
  <c r="CX15" i="1"/>
  <c r="DH15" i="1"/>
  <c r="DR15" i="1"/>
  <c r="L20" i="1"/>
  <c r="V20" i="1"/>
  <c r="AF20" i="1"/>
  <c r="AP20" i="1"/>
  <c r="AZ20" i="1"/>
  <c r="BT20" i="1"/>
  <c r="CD20" i="1"/>
  <c r="CN20" i="1"/>
  <c r="CX20" i="1"/>
  <c r="DH20" i="1"/>
  <c r="DR20" i="1"/>
  <c r="L22" i="1"/>
  <c r="V22" i="1"/>
  <c r="AF22" i="1"/>
  <c r="AP22" i="1"/>
  <c r="AZ22" i="1"/>
  <c r="BJ22" i="1"/>
  <c r="BT22" i="1"/>
  <c r="CD22" i="1"/>
  <c r="CN22" i="1"/>
  <c r="CX22" i="1"/>
  <c r="L27" i="1"/>
  <c r="V27" i="1"/>
  <c r="AF27" i="1"/>
  <c r="AP27" i="1"/>
  <c r="BT27" i="1"/>
  <c r="CD27" i="1"/>
  <c r="CN27" i="1"/>
  <c r="CX27" i="1"/>
  <c r="DH27" i="1"/>
  <c r="DR27" i="1"/>
  <c r="DR29" i="1"/>
  <c r="DH29" i="1"/>
  <c r="CN29" i="1"/>
  <c r="L29" i="1"/>
  <c r="V29" i="1"/>
  <c r="AF29" i="1"/>
  <c r="AZ29" i="1"/>
  <c r="BJ29" i="1"/>
  <c r="BT29" i="1"/>
  <c r="CD29" i="1"/>
  <c r="CS29" i="1"/>
  <c r="DC29" i="1"/>
  <c r="DW29" i="1"/>
  <c r="DW33" i="1"/>
  <c r="DM33" i="1"/>
  <c r="DC33" i="1"/>
  <c r="CS33" i="1"/>
  <c r="CI33" i="1"/>
  <c r="BY33" i="1"/>
  <c r="BO33" i="1"/>
  <c r="BE33" i="1"/>
  <c r="AU33" i="1"/>
  <c r="AK33" i="1"/>
  <c r="AA33" i="1"/>
  <c r="Q33" i="1"/>
  <c r="L33" i="1"/>
  <c r="AF33" i="1"/>
  <c r="AZ33" i="1"/>
  <c r="BT33" i="1"/>
  <c r="CN33" i="1"/>
  <c r="DH33" i="1"/>
  <c r="DW40" i="1"/>
  <c r="DM40" i="1"/>
  <c r="DC40" i="1"/>
  <c r="CS40" i="1"/>
  <c r="CI40" i="1"/>
  <c r="BY40" i="1"/>
  <c r="BO40" i="1"/>
  <c r="BE40" i="1"/>
  <c r="AU40" i="1"/>
  <c r="AK40" i="1"/>
  <c r="AA40" i="1"/>
  <c r="Q40" i="1"/>
  <c r="L40" i="1"/>
  <c r="AF40" i="1"/>
  <c r="AZ40" i="1"/>
  <c r="BT40" i="1"/>
  <c r="CN40" i="1"/>
  <c r="DH40" i="1"/>
  <c r="DW47" i="1"/>
  <c r="DM47" i="1"/>
  <c r="DC47" i="1"/>
  <c r="CS47" i="1"/>
  <c r="CI47" i="1"/>
  <c r="BY47" i="1"/>
  <c r="BO47" i="1"/>
  <c r="AU47" i="1"/>
  <c r="Q47" i="1"/>
  <c r="L47" i="1"/>
  <c r="AZ47" i="1"/>
  <c r="BJ47" i="1"/>
  <c r="CD47" i="1"/>
  <c r="CX47" i="1"/>
  <c r="DR47" i="1"/>
  <c r="Q9" i="1"/>
  <c r="AA9" i="1"/>
  <c r="AK9" i="1"/>
  <c r="AU9" i="1"/>
  <c r="BE9" i="1"/>
  <c r="BO9" i="1"/>
  <c r="BY9" i="1"/>
  <c r="CI9" i="1"/>
  <c r="CS9" i="1"/>
  <c r="DC9" i="1"/>
  <c r="DM9" i="1"/>
  <c r="DW9" i="1"/>
  <c r="V9" i="1"/>
  <c r="AP9" i="1"/>
  <c r="BJ9" i="1"/>
  <c r="CX9" i="1"/>
  <c r="DR9" i="1"/>
  <c r="Q5" i="1"/>
  <c r="AA5" i="1"/>
  <c r="AK5" i="1"/>
  <c r="AU5" i="1"/>
  <c r="BE5" i="1"/>
  <c r="BO5" i="1"/>
  <c r="BY5" i="1"/>
  <c r="CI5" i="1"/>
  <c r="CS5" i="1"/>
  <c r="DC5" i="1"/>
  <c r="DM5" i="1"/>
  <c r="DW5" i="1"/>
  <c r="V5" i="1"/>
  <c r="AP5" i="1"/>
  <c r="BJ5" i="1"/>
  <c r="CD5" i="1"/>
  <c r="CX5" i="1"/>
  <c r="DR5" i="1"/>
  <c r="Q10" i="1"/>
  <c r="AA10" i="1"/>
  <c r="AK10" i="1"/>
  <c r="AU10" i="1"/>
  <c r="BE10" i="1"/>
  <c r="BO10" i="1"/>
  <c r="BY10" i="1"/>
  <c r="CI10" i="1"/>
  <c r="CS10" i="1"/>
  <c r="DC10" i="1"/>
  <c r="DM10" i="1"/>
  <c r="AA12" i="1"/>
  <c r="BE12" i="1"/>
  <c r="BO12" i="1"/>
  <c r="CI12" i="1"/>
  <c r="DC12" i="1"/>
  <c r="L14" i="1"/>
  <c r="V14" i="1"/>
  <c r="AF14" i="1"/>
  <c r="AP14" i="1"/>
  <c r="AZ14" i="1"/>
  <c r="BJ14" i="1"/>
  <c r="BT14" i="1"/>
  <c r="CD14" i="1"/>
  <c r="CN14" i="1"/>
  <c r="CX14" i="1"/>
  <c r="DH14" i="1"/>
  <c r="Q15" i="1"/>
  <c r="AA15" i="1"/>
  <c r="AK15" i="1"/>
  <c r="AU15" i="1"/>
  <c r="BO15" i="1"/>
  <c r="BY15" i="1"/>
  <c r="CI15" i="1"/>
  <c r="CS15" i="1"/>
  <c r="DC15" i="1"/>
  <c r="DM15" i="1"/>
  <c r="L19" i="1"/>
  <c r="V19" i="1"/>
  <c r="AF19" i="1"/>
  <c r="AP19" i="1"/>
  <c r="BJ19" i="1"/>
  <c r="BT19" i="1"/>
  <c r="CD19" i="1"/>
  <c r="CN19" i="1"/>
  <c r="CX19" i="1"/>
  <c r="DH19" i="1"/>
  <c r="Q20" i="1"/>
  <c r="AA20" i="1"/>
  <c r="AK20" i="1"/>
  <c r="AU20" i="1"/>
  <c r="BO20" i="1"/>
  <c r="BY20" i="1"/>
  <c r="CS20" i="1"/>
  <c r="DC20" i="1"/>
  <c r="DM20" i="1"/>
  <c r="L21" i="1"/>
  <c r="AF21" i="1"/>
  <c r="AP21" i="1"/>
  <c r="AZ21" i="1"/>
  <c r="BJ21" i="1"/>
  <c r="CD21" i="1"/>
  <c r="CN21" i="1"/>
  <c r="CX21" i="1"/>
  <c r="DH21" i="1"/>
  <c r="Q22" i="1"/>
  <c r="AK22" i="1"/>
  <c r="AU22" i="1"/>
  <c r="BE22" i="1"/>
  <c r="BO22" i="1"/>
  <c r="CS22" i="1"/>
  <c r="DC22" i="1"/>
  <c r="DM22" i="1"/>
  <c r="L26" i="1"/>
  <c r="V26" i="1"/>
  <c r="AF26" i="1"/>
  <c r="AP26" i="1"/>
  <c r="AZ26" i="1"/>
  <c r="BJ26" i="1"/>
  <c r="BT26" i="1"/>
  <c r="CD26" i="1"/>
  <c r="CN26" i="1"/>
  <c r="CX26" i="1"/>
  <c r="DH26" i="1"/>
  <c r="AK27" i="1"/>
  <c r="AU27" i="1"/>
  <c r="BO27" i="1"/>
  <c r="BY27" i="1"/>
  <c r="CS27" i="1"/>
  <c r="DC27" i="1"/>
  <c r="DM27" i="1"/>
  <c r="L28" i="1"/>
  <c r="V28" i="1"/>
  <c r="AF28" i="1"/>
  <c r="AP28" i="1"/>
  <c r="AZ28" i="1"/>
  <c r="BJ28" i="1"/>
  <c r="BT28" i="1"/>
  <c r="CD28" i="1"/>
  <c r="CN28" i="1"/>
  <c r="CX28" i="1"/>
  <c r="DH28" i="1"/>
  <c r="Q29" i="1"/>
  <c r="AA29" i="1"/>
  <c r="AU29" i="1"/>
  <c r="BE29" i="1"/>
  <c r="BY29" i="1"/>
  <c r="CI29" i="1"/>
  <c r="DM29" i="1"/>
  <c r="V33" i="1"/>
  <c r="AP33" i="1"/>
  <c r="BJ33" i="1"/>
  <c r="CD33" i="1"/>
  <c r="CX33" i="1"/>
  <c r="DR33" i="1"/>
  <c r="DW35" i="1"/>
  <c r="DM35" i="1"/>
  <c r="CS35" i="1"/>
  <c r="CI35" i="1"/>
  <c r="BY35" i="1"/>
  <c r="BO35" i="1"/>
  <c r="AU35" i="1"/>
  <c r="AK35" i="1"/>
  <c r="AA35" i="1"/>
  <c r="L35" i="1"/>
  <c r="V35" i="1"/>
  <c r="AP35" i="1"/>
  <c r="BT35" i="1"/>
  <c r="DR35" i="1"/>
  <c r="DR36" i="1"/>
  <c r="V40" i="1"/>
  <c r="AP40" i="1"/>
  <c r="BJ40" i="1"/>
  <c r="CD40" i="1"/>
  <c r="CX40" i="1"/>
  <c r="DR40" i="1"/>
  <c r="DW42" i="1"/>
  <c r="DC42" i="1"/>
  <c r="CS42" i="1"/>
  <c r="BO42" i="1"/>
  <c r="BE42" i="1"/>
  <c r="AU42" i="1"/>
  <c r="AK42" i="1"/>
  <c r="AA42" i="1"/>
  <c r="Q42" i="1"/>
  <c r="L42" i="1"/>
  <c r="AF42" i="1"/>
  <c r="BT42" i="1"/>
  <c r="CN42" i="1"/>
  <c r="DH42" i="1"/>
  <c r="DR42" i="1"/>
  <c r="DR43" i="1"/>
  <c r="AF47" i="1"/>
  <c r="AP47" i="1"/>
  <c r="BT47" i="1"/>
  <c r="CN47" i="1"/>
  <c r="DH47" i="1"/>
  <c r="DW49" i="1"/>
  <c r="DM49" i="1"/>
  <c r="DC49" i="1"/>
  <c r="CS49" i="1"/>
  <c r="CI49" i="1"/>
  <c r="BY49" i="1"/>
  <c r="BO49" i="1"/>
  <c r="BE49" i="1"/>
  <c r="AU49" i="1"/>
  <c r="AK49" i="1"/>
  <c r="AA49" i="1"/>
  <c r="Q49" i="1"/>
  <c r="L49" i="1"/>
  <c r="AF49" i="1"/>
  <c r="AZ49" i="1"/>
  <c r="BT49" i="1"/>
  <c r="CN49" i="1"/>
  <c r="DH49" i="1"/>
  <c r="DW54" i="1"/>
  <c r="DM54" i="1"/>
  <c r="DC54" i="1"/>
  <c r="CS54" i="1"/>
  <c r="CI54" i="1"/>
  <c r="BY54" i="1"/>
  <c r="BO54" i="1"/>
  <c r="BE54" i="1"/>
  <c r="AU54" i="1"/>
  <c r="AK54" i="1"/>
  <c r="AA54" i="1"/>
  <c r="Q54" i="1"/>
  <c r="L54" i="1"/>
  <c r="AF54" i="1"/>
  <c r="AZ54" i="1"/>
  <c r="BT54" i="1"/>
  <c r="CN54" i="1"/>
  <c r="DH54" i="1"/>
  <c r="DW57" i="1"/>
  <c r="DM57" i="1"/>
  <c r="DC57" i="1"/>
  <c r="CS57" i="1"/>
  <c r="CI57" i="1"/>
  <c r="BY57" i="1"/>
  <c r="BO57" i="1"/>
  <c r="BE57" i="1"/>
  <c r="AU57" i="1"/>
  <c r="AK57" i="1"/>
  <c r="AA57" i="1"/>
  <c r="Q57" i="1"/>
  <c r="DR57" i="1"/>
  <c r="CX57" i="1"/>
  <c r="CD57" i="1"/>
  <c r="BJ57" i="1"/>
  <c r="AP57" i="1"/>
  <c r="V57" i="1"/>
  <c r="L57" i="1"/>
  <c r="AZ57" i="1"/>
  <c r="CN57" i="1"/>
  <c r="CN9" i="1"/>
  <c r="BT9" i="1"/>
  <c r="AF9" i="1"/>
  <c r="DH5" i="1"/>
  <c r="BT5" i="1"/>
  <c r="AF5" i="1"/>
  <c r="L34" i="1"/>
  <c r="V34" i="1"/>
  <c r="AF34" i="1"/>
  <c r="AP34" i="1"/>
  <c r="AZ34" i="1"/>
  <c r="BT34" i="1"/>
  <c r="CD34" i="1"/>
  <c r="CN34" i="1"/>
  <c r="CX34" i="1"/>
  <c r="DH34" i="1"/>
  <c r="L36" i="1"/>
  <c r="V36" i="1"/>
  <c r="AF36" i="1"/>
  <c r="AP36" i="1"/>
  <c r="AZ36" i="1"/>
  <c r="BJ36" i="1"/>
  <c r="BT36" i="1"/>
  <c r="CD36" i="1"/>
  <c r="CN36" i="1"/>
  <c r="CX36" i="1"/>
  <c r="DH36" i="1"/>
  <c r="L41" i="1"/>
  <c r="V41" i="1"/>
  <c r="AF41" i="1"/>
  <c r="AZ41" i="1"/>
  <c r="BT41" i="1"/>
  <c r="CD41" i="1"/>
  <c r="CN41" i="1"/>
  <c r="CX41" i="1"/>
  <c r="L43" i="1"/>
  <c r="V43" i="1"/>
  <c r="AF43" i="1"/>
  <c r="AP43" i="1"/>
  <c r="AZ43" i="1"/>
  <c r="BJ43" i="1"/>
  <c r="CD43" i="1"/>
  <c r="CN43" i="1"/>
  <c r="CX43" i="1"/>
  <c r="L48" i="1"/>
  <c r="AP48" i="1"/>
  <c r="AZ48" i="1"/>
  <c r="BJ48" i="1"/>
  <c r="BT48" i="1"/>
  <c r="CD48" i="1"/>
  <c r="CN48" i="1"/>
  <c r="CX48" i="1"/>
  <c r="DH48" i="1"/>
  <c r="L50" i="1"/>
  <c r="V50" i="1"/>
  <c r="AF50" i="1"/>
  <c r="AP50" i="1"/>
  <c r="AZ50" i="1"/>
  <c r="BJ50" i="1"/>
  <c r="BT50" i="1"/>
  <c r="CD50" i="1"/>
  <c r="CN50" i="1"/>
  <c r="CX50" i="1"/>
  <c r="DH50" i="1"/>
  <c r="DW55" i="1"/>
  <c r="DM55" i="1"/>
  <c r="DC55" i="1"/>
  <c r="CS55" i="1"/>
  <c r="CI55" i="1"/>
  <c r="L55" i="1"/>
  <c r="V55" i="1"/>
  <c r="AF55" i="1"/>
  <c r="AP55" i="1"/>
  <c r="AZ55" i="1"/>
  <c r="BJ55" i="1"/>
  <c r="BT55" i="1"/>
  <c r="CD55" i="1"/>
  <c r="CX55" i="1"/>
  <c r="DR55" i="1"/>
  <c r="DR56" i="1"/>
  <c r="Q7" i="1"/>
  <c r="AA7" i="1"/>
  <c r="AK7" i="1"/>
  <c r="AU7" i="1"/>
  <c r="BE7" i="1"/>
  <c r="BO7" i="1"/>
  <c r="BY7" i="1"/>
  <c r="CI7" i="1"/>
  <c r="CS7" i="1"/>
  <c r="DC7" i="1"/>
  <c r="DM7" i="1"/>
  <c r="DW7" i="1"/>
  <c r="L56" i="1"/>
  <c r="V56" i="1"/>
  <c r="AF56" i="1"/>
  <c r="AP56" i="1"/>
  <c r="AZ56" i="1"/>
  <c r="BJ56" i="1"/>
  <c r="BT56" i="1"/>
  <c r="CD56" i="1"/>
  <c r="CN56" i="1"/>
  <c r="CX56" i="1"/>
  <c r="DH56" i="1"/>
  <c r="L13" i="1"/>
  <c r="V13" i="1"/>
  <c r="AF13" i="1"/>
  <c r="AP13" i="1"/>
  <c r="AZ13" i="1"/>
  <c r="BJ13" i="1"/>
  <c r="BT13" i="1"/>
  <c r="CD13" i="1"/>
  <c r="CN13" i="1"/>
  <c r="CX13" i="1"/>
  <c r="DH13" i="1"/>
  <c r="DR13" i="1"/>
  <c r="L12" i="1"/>
  <c r="V12" i="1"/>
  <c r="AF12" i="1"/>
  <c r="AZ12" i="1"/>
  <c r="BT12" i="1"/>
  <c r="CD12" i="1"/>
  <c r="CN12" i="1"/>
  <c r="CX12" i="1"/>
  <c r="Q13" i="1"/>
  <c r="AA13" i="1"/>
  <c r="AK13" i="1"/>
  <c r="AU13" i="1"/>
  <c r="BE13" i="1"/>
  <c r="BO13" i="1"/>
  <c r="BY13" i="1"/>
  <c r="CI13" i="1"/>
  <c r="CS13" i="1"/>
  <c r="DC13" i="1"/>
  <c r="DM13" i="1"/>
  <c r="AA141" i="1" l="1"/>
  <c r="AA4" i="1" s="1"/>
  <c r="AU141" i="1"/>
  <c r="AU4" i="1" s="1"/>
  <c r="BO141" i="1"/>
  <c r="BO4" i="1" s="1"/>
  <c r="CI141" i="1"/>
  <c r="CI4" i="1" s="1"/>
  <c r="DC141" i="1"/>
  <c r="DC4" i="1" s="1"/>
  <c r="DW141" i="1"/>
  <c r="DW4" i="1" s="1"/>
  <c r="L141" i="1"/>
  <c r="L4" i="1" s="1"/>
  <c r="DH141" i="1"/>
  <c r="DH4" i="1" s="1"/>
  <c r="AF141" i="1"/>
  <c r="AF4" i="1" s="1"/>
  <c r="AP141" i="1"/>
  <c r="AP4" i="1" s="1"/>
  <c r="CD141" i="1"/>
  <c r="CD4" i="1" s="1"/>
  <c r="DR141" i="1"/>
  <c r="DR4" i="1" s="1"/>
  <c r="Q141" i="1"/>
  <c r="Q4" i="1" s="1"/>
  <c r="AK141" i="1"/>
  <c r="AK4" i="1" s="1"/>
  <c r="BE141" i="1"/>
  <c r="BE4" i="1" s="1"/>
  <c r="BY141" i="1"/>
  <c r="BY4" i="1" s="1"/>
  <c r="CS141" i="1"/>
  <c r="CS4" i="1" s="1"/>
  <c r="DM141" i="1"/>
  <c r="DM4" i="1" s="1"/>
  <c r="CN141" i="1"/>
  <c r="CN4" i="1" s="1"/>
  <c r="DM134" i="1"/>
  <c r="AK134" i="1"/>
  <c r="AA134" i="1"/>
  <c r="BO134" i="1"/>
  <c r="DC134" i="1"/>
  <c r="L134" i="1"/>
  <c r="AF134" i="1"/>
  <c r="AZ134" i="1"/>
  <c r="BT134" i="1"/>
  <c r="CN134" i="1"/>
  <c r="BE134" i="1"/>
  <c r="Q134" i="1"/>
  <c r="AU134" i="1"/>
  <c r="CI134" i="1"/>
  <c r="DW134" i="1"/>
  <c r="V134" i="1"/>
  <c r="AP134" i="1"/>
  <c r="AP124" i="1" s="1"/>
  <c r="BJ134" i="1"/>
  <c r="BJ124" i="1" s="1"/>
  <c r="CD134" i="1"/>
  <c r="CD124" i="1" s="1"/>
  <c r="CX134" i="1"/>
  <c r="DR134" i="1"/>
  <c r="DR124" i="1" s="1"/>
  <c r="L129" i="1"/>
  <c r="L124" i="1" s="1"/>
  <c r="AZ129" i="1"/>
  <c r="CN129" i="1"/>
  <c r="CN124" i="1" s="1"/>
  <c r="Q129" i="1"/>
  <c r="AK129" i="1"/>
  <c r="AK124" i="1" s="1"/>
  <c r="BE129" i="1"/>
  <c r="BE124" i="1" s="1"/>
  <c r="BY129" i="1"/>
  <c r="BY124" i="1" s="1"/>
  <c r="CS129" i="1"/>
  <c r="CS124" i="1" s="1"/>
  <c r="DM129" i="1"/>
  <c r="DM124" i="1" s="1"/>
  <c r="V129" i="1"/>
  <c r="AF129" i="1"/>
  <c r="AF124" i="1" s="1"/>
  <c r="BT129" i="1"/>
  <c r="BT124" i="1" s="1"/>
  <c r="DH129" i="1"/>
  <c r="DH124" i="1" s="1"/>
  <c r="AA129" i="1"/>
  <c r="AA124" i="1" s="1"/>
  <c r="AU129" i="1"/>
  <c r="BO129" i="1"/>
  <c r="CI129" i="1"/>
  <c r="CI124" i="1" s="1"/>
  <c r="DC129" i="1"/>
  <c r="DC124" i="1" s="1"/>
  <c r="DW129" i="1"/>
  <c r="CX129" i="1"/>
  <c r="AA122" i="1"/>
  <c r="AU122" i="1"/>
  <c r="AU102" i="1" s="1"/>
  <c r="BO122" i="1"/>
  <c r="CI122" i="1"/>
  <c r="DC122" i="1"/>
  <c r="DW122" i="1"/>
  <c r="AP122" i="1"/>
  <c r="BJ122" i="1"/>
  <c r="CN122" i="1"/>
  <c r="AZ122" i="1"/>
  <c r="L122" i="1"/>
  <c r="Q122" i="1"/>
  <c r="AK122" i="1"/>
  <c r="BE122" i="1"/>
  <c r="BE102" i="1" s="1"/>
  <c r="BY122" i="1"/>
  <c r="CS122" i="1"/>
  <c r="DM122" i="1"/>
  <c r="DR122" i="1"/>
  <c r="V122" i="1"/>
  <c r="CX122" i="1"/>
  <c r="DC117" i="1"/>
  <c r="BO117" i="1"/>
  <c r="AA117" i="1"/>
  <c r="CN112" i="1"/>
  <c r="L112" i="1"/>
  <c r="BE112" i="1"/>
  <c r="CX112" i="1"/>
  <c r="BJ112" i="1"/>
  <c r="AK112" i="1"/>
  <c r="DC112" i="1"/>
  <c r="AA112" i="1"/>
  <c r="AU112" i="1"/>
  <c r="BO112" i="1"/>
  <c r="CI112" i="1"/>
  <c r="DW112" i="1"/>
  <c r="BT112" i="1"/>
  <c r="DR112" i="1"/>
  <c r="AP112" i="1"/>
  <c r="DW102" i="1"/>
  <c r="Q112" i="1"/>
  <c r="BY112" i="1"/>
  <c r="CS112" i="1"/>
  <c r="DM112" i="1"/>
  <c r="AZ112" i="1"/>
  <c r="AF112" i="1"/>
  <c r="DH112" i="1"/>
  <c r="CS107" i="1"/>
  <c r="Q107" i="1"/>
  <c r="Q102" i="1" s="1"/>
  <c r="L107" i="1"/>
  <c r="AF107" i="1"/>
  <c r="AZ107" i="1"/>
  <c r="BT107" i="1"/>
  <c r="CN107" i="1"/>
  <c r="CN102" i="1" s="1"/>
  <c r="DH107" i="1"/>
  <c r="DH102" i="1" s="1"/>
  <c r="BY107" i="1"/>
  <c r="BY102" i="1" s="1"/>
  <c r="DC107" i="1"/>
  <c r="BO107" i="1"/>
  <c r="AA107" i="1"/>
  <c r="AA102" i="1" s="1"/>
  <c r="V107" i="1"/>
  <c r="V102" i="1" s="1"/>
  <c r="AP107" i="1"/>
  <c r="CD107" i="1"/>
  <c r="CD102" i="1" s="1"/>
  <c r="CX107" i="1"/>
  <c r="CX102" i="1" s="1"/>
  <c r="DR107" i="1"/>
  <c r="AK107" i="1"/>
  <c r="DM107" i="1"/>
  <c r="DM102" i="1" s="1"/>
  <c r="BT100" i="1"/>
  <c r="CD100" i="1"/>
  <c r="DW100" i="1"/>
  <c r="DM100" i="1"/>
  <c r="CS100" i="1"/>
  <c r="BY100" i="1"/>
  <c r="BE100" i="1"/>
  <c r="AK100" i="1"/>
  <c r="AK60" i="1" s="1"/>
  <c r="Q100" i="1"/>
  <c r="BJ100" i="1"/>
  <c r="CX100" i="1"/>
  <c r="AZ100" i="1"/>
  <c r="CN100" i="1"/>
  <c r="DH100" i="1"/>
  <c r="AF100" i="1"/>
  <c r="AP100" i="1"/>
  <c r="DR100" i="1"/>
  <c r="CN95" i="1"/>
  <c r="BT95" i="1"/>
  <c r="AZ95" i="1"/>
  <c r="L95" i="1"/>
  <c r="CS95" i="1"/>
  <c r="Q95" i="1"/>
  <c r="AU95" i="1"/>
  <c r="AU60" i="1" s="1"/>
  <c r="CI95" i="1"/>
  <c r="CI60" i="1" s="1"/>
  <c r="DW95" i="1"/>
  <c r="CX95" i="1"/>
  <c r="AP95" i="1"/>
  <c r="AP60" i="1" s="1"/>
  <c r="V95" i="1"/>
  <c r="BY95" i="1"/>
  <c r="AA95" i="1"/>
  <c r="BO95" i="1"/>
  <c r="DC95" i="1"/>
  <c r="DR95" i="1"/>
  <c r="CX80" i="1"/>
  <c r="BJ80" i="1"/>
  <c r="V80" i="1"/>
  <c r="DW80" i="1"/>
  <c r="DR80" i="1"/>
  <c r="CD80" i="1"/>
  <c r="AP80" i="1"/>
  <c r="DH80" i="1"/>
  <c r="BT80" i="1"/>
  <c r="AF80" i="1"/>
  <c r="DM80" i="1"/>
  <c r="CS80" i="1"/>
  <c r="BY80" i="1"/>
  <c r="BE80" i="1"/>
  <c r="AK80" i="1"/>
  <c r="Q80" i="1"/>
  <c r="CN80" i="1"/>
  <c r="AZ80" i="1"/>
  <c r="L80" i="1"/>
  <c r="BT90" i="1"/>
  <c r="DC90" i="1"/>
  <c r="DC60" i="1" s="1"/>
  <c r="BY90" i="1"/>
  <c r="BE90" i="1"/>
  <c r="AA90" i="1"/>
  <c r="CD90" i="1"/>
  <c r="CX90" i="1"/>
  <c r="V90" i="1"/>
  <c r="L90" i="1"/>
  <c r="AZ90" i="1"/>
  <c r="CN90" i="1"/>
  <c r="DW90" i="1"/>
  <c r="CS90" i="1"/>
  <c r="AK90" i="1"/>
  <c r="Q90" i="1"/>
  <c r="DR90" i="1"/>
  <c r="AP90" i="1"/>
  <c r="AF90" i="1"/>
  <c r="DH90" i="1"/>
  <c r="DH85" i="1"/>
  <c r="CN85" i="1"/>
  <c r="BT85" i="1"/>
  <c r="AZ85" i="1"/>
  <c r="AF85" i="1"/>
  <c r="L85" i="1"/>
  <c r="DW85" i="1"/>
  <c r="BO85" i="1"/>
  <c r="BY85" i="1"/>
  <c r="AK85" i="1"/>
  <c r="DC85" i="1"/>
  <c r="BE85" i="1"/>
  <c r="Q85" i="1"/>
  <c r="DM85" i="1"/>
  <c r="CS85" i="1"/>
  <c r="DR85" i="1"/>
  <c r="CD70" i="1"/>
  <c r="DW70" i="1"/>
  <c r="BO60" i="1"/>
  <c r="AA60" i="1"/>
  <c r="DM70" i="1"/>
  <c r="CS70" i="1"/>
  <c r="BY70" i="1"/>
  <c r="BE70" i="1"/>
  <c r="AK70" i="1"/>
  <c r="Q70" i="1"/>
  <c r="DR70" i="1"/>
  <c r="DM60" i="1"/>
  <c r="DH70" i="1"/>
  <c r="CN70" i="1"/>
  <c r="BT70" i="1"/>
  <c r="BT60" i="1" s="1"/>
  <c r="AZ70" i="1"/>
  <c r="AF70" i="1"/>
  <c r="L70" i="1"/>
  <c r="L60" i="1" s="1"/>
  <c r="CX70" i="1"/>
  <c r="CX60" i="1" s="1"/>
  <c r="BJ70" i="1"/>
  <c r="V70" i="1"/>
  <c r="CX124" i="1" l="1"/>
  <c r="BO124" i="1"/>
  <c r="V124" i="1"/>
  <c r="Q124" i="1"/>
  <c r="AZ124" i="1"/>
  <c r="DW124" i="1"/>
  <c r="AU124" i="1"/>
  <c r="AK102" i="1"/>
  <c r="DC102" i="1"/>
  <c r="CI102" i="1"/>
  <c r="BJ102" i="1"/>
  <c r="DR102" i="1"/>
  <c r="BO102" i="1"/>
  <c r="AZ102" i="1"/>
  <c r="L102" i="1"/>
  <c r="CS102" i="1"/>
  <c r="AP102" i="1"/>
  <c r="BT102" i="1"/>
  <c r="AF102" i="1"/>
  <c r="BJ60" i="1"/>
  <c r="AZ60" i="1"/>
  <c r="CN60" i="1"/>
  <c r="DR60" i="1"/>
  <c r="DH60" i="1"/>
  <c r="Q60" i="1"/>
  <c r="CS60" i="1"/>
  <c r="CD60" i="1"/>
  <c r="DW60" i="1"/>
  <c r="BE60" i="1"/>
  <c r="V60" i="1"/>
  <c r="AF60" i="1"/>
  <c r="BY60" i="1"/>
</calcChain>
</file>

<file path=xl/sharedStrings.xml><?xml version="1.0" encoding="utf-8"?>
<sst xmlns="http://schemas.openxmlformats.org/spreadsheetml/2006/main" count="1666" uniqueCount="131">
  <si>
    <t>TABLA PUNTUACIÓN</t>
  </si>
  <si>
    <t>Ubicación</t>
  </si>
  <si>
    <t>Promocionales</t>
  </si>
  <si>
    <t>Resultados Mundial</t>
  </si>
  <si>
    <t>Luis Moscoso</t>
  </si>
  <si>
    <t>Total Puntos</t>
  </si>
  <si>
    <t>Carlos Perez</t>
  </si>
  <si>
    <t>Nelson García</t>
  </si>
  <si>
    <t>David Gray</t>
  </si>
  <si>
    <t>Yodi Gonzalez</t>
  </si>
  <si>
    <t>Felipe Alvarez</t>
  </si>
  <si>
    <t>Andres Bedoya</t>
  </si>
  <si>
    <t>Alba Montoya</t>
  </si>
  <si>
    <t>Juan Hortua</t>
  </si>
  <si>
    <t>Yake Arango</t>
  </si>
  <si>
    <t>Cesar Muñoz</t>
  </si>
  <si>
    <t>Fernando Prado</t>
  </si>
  <si>
    <t>Carlos Andres Arango</t>
  </si>
  <si>
    <t>Raul Ossa</t>
  </si>
  <si>
    <t>Tita</t>
  </si>
  <si>
    <t>Harold Cordero</t>
  </si>
  <si>
    <t>Juan Jose Garcia</t>
  </si>
  <si>
    <t>Luis Fernando Soto</t>
  </si>
  <si>
    <t>Toño Ospina</t>
  </si>
  <si>
    <t>Rafael Catamuscay</t>
  </si>
  <si>
    <t>Camilo Leon</t>
  </si>
  <si>
    <t>Estefania Vasquez</t>
  </si>
  <si>
    <t>Xavier</t>
  </si>
  <si>
    <t>Toño Martinez</t>
  </si>
  <si>
    <t>GA</t>
  </si>
  <si>
    <t>GB</t>
  </si>
  <si>
    <t>GC</t>
  </si>
  <si>
    <t>GD</t>
  </si>
  <si>
    <t>GE</t>
  </si>
  <si>
    <t>GF</t>
  </si>
  <si>
    <t>GG</t>
  </si>
  <si>
    <t>GH</t>
  </si>
  <si>
    <t>OCTAVOS DE FINAL</t>
  </si>
  <si>
    <t>OF1</t>
  </si>
  <si>
    <t>Uruguay</t>
  </si>
  <si>
    <t>1ro Grupo A</t>
  </si>
  <si>
    <t>2do Grupo B</t>
  </si>
  <si>
    <t>Portugal</t>
  </si>
  <si>
    <t>Puntos</t>
  </si>
  <si>
    <t>OF2</t>
  </si>
  <si>
    <t>Francia</t>
  </si>
  <si>
    <t>1ro Grupo C</t>
  </si>
  <si>
    <t>2do Grupo D</t>
  </si>
  <si>
    <t>Croacia</t>
  </si>
  <si>
    <t>OF5</t>
  </si>
  <si>
    <t>Brasil</t>
  </si>
  <si>
    <t>1ro Grupo E</t>
  </si>
  <si>
    <t>2do Grupo F</t>
  </si>
  <si>
    <t>Suecia</t>
  </si>
  <si>
    <t>Mexico</t>
  </si>
  <si>
    <t>OF6</t>
  </si>
  <si>
    <t>Belgica</t>
  </si>
  <si>
    <t>Inglaterra</t>
  </si>
  <si>
    <t>1ro Grupo G</t>
  </si>
  <si>
    <t>2do Grupo H</t>
  </si>
  <si>
    <t>Polonia</t>
  </si>
  <si>
    <t>Japon</t>
  </si>
  <si>
    <t>OF3</t>
  </si>
  <si>
    <t>España</t>
  </si>
  <si>
    <t xml:space="preserve">1ro Grupo B </t>
  </si>
  <si>
    <t>2do Grupo A</t>
  </si>
  <si>
    <t>Rusia</t>
  </si>
  <si>
    <t>OF4</t>
  </si>
  <si>
    <t>Argentina</t>
  </si>
  <si>
    <t>1ro Grupo D</t>
  </si>
  <si>
    <t>2do Grupo C</t>
  </si>
  <si>
    <t>Dinamarca</t>
  </si>
  <si>
    <t>Australia</t>
  </si>
  <si>
    <t>OF7</t>
  </si>
  <si>
    <t>Alemania</t>
  </si>
  <si>
    <t>1ro Grupo F</t>
  </si>
  <si>
    <t>2do Grupo E</t>
  </si>
  <si>
    <t>Suiza</t>
  </si>
  <si>
    <t>OF8</t>
  </si>
  <si>
    <t>Colombia</t>
  </si>
  <si>
    <t>1ro Grupo H</t>
  </si>
  <si>
    <t>2do Grupo G</t>
  </si>
  <si>
    <t>CUARTOS DE FINAL</t>
  </si>
  <si>
    <t>CF1</t>
  </si>
  <si>
    <t>Ganador OF1</t>
  </si>
  <si>
    <t>Ganador OF2</t>
  </si>
  <si>
    <t>CF2</t>
  </si>
  <si>
    <t>Ganador OF5</t>
  </si>
  <si>
    <t>Ganador OF6</t>
  </si>
  <si>
    <t>CF3</t>
  </si>
  <si>
    <t>Ganador OF3</t>
  </si>
  <si>
    <t>Ganador OF4</t>
  </si>
  <si>
    <t>CF4</t>
  </si>
  <si>
    <t>Ganador OF7</t>
  </si>
  <si>
    <t>Ganador OF8</t>
  </si>
  <si>
    <t>SEMIFINAL</t>
  </si>
  <si>
    <t>SF1</t>
  </si>
  <si>
    <t>Ganador CF1</t>
  </si>
  <si>
    <t>Ganador CF2</t>
  </si>
  <si>
    <t>SF2</t>
  </si>
  <si>
    <t>Ganador CF3</t>
  </si>
  <si>
    <t>Ganador CF4</t>
  </si>
  <si>
    <t>3ro Y 4to PUESTO</t>
  </si>
  <si>
    <t>3°</t>
  </si>
  <si>
    <t>Perdedor SF1</t>
  </si>
  <si>
    <t>Perdedor SF2</t>
  </si>
  <si>
    <t>FINAL</t>
  </si>
  <si>
    <t>1°</t>
  </si>
  <si>
    <t>Ganador SF1</t>
  </si>
  <si>
    <t>Ganador SF2</t>
  </si>
  <si>
    <t>CAMPEON</t>
  </si>
  <si>
    <t>Arabia</t>
  </si>
  <si>
    <t>Egipto</t>
  </si>
  <si>
    <t>Marruecos</t>
  </si>
  <si>
    <t>Iran</t>
  </si>
  <si>
    <t>Peru</t>
  </si>
  <si>
    <t>Islandia</t>
  </si>
  <si>
    <t>Nigeria</t>
  </si>
  <si>
    <t>Costa Rica</t>
  </si>
  <si>
    <t>Serbia</t>
  </si>
  <si>
    <t>Corea</t>
  </si>
  <si>
    <t>Panama</t>
  </si>
  <si>
    <t>Tunez</t>
  </si>
  <si>
    <t>Senegal</t>
  </si>
  <si>
    <t>Fase Octavos</t>
  </si>
  <si>
    <t>Clas Octavos</t>
  </si>
  <si>
    <t>Fase Cuartos</t>
  </si>
  <si>
    <t>Clas Cuartos</t>
  </si>
  <si>
    <t>Fase Semif</t>
  </si>
  <si>
    <t>Clas Semif</t>
  </si>
  <si>
    <t>FRANCIA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</si>
</sst>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6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6"/>
      <color rgb="FFFF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6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10"/>
      <color indexed="12"/>
      <name val="Arial"/>
      <family val="2"/>
    </font>
    <font>
      <b/>
      <sz val="8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1">
    <xf numFmtId="0" fontId="0" fillId="0" borderId="0" xfId="0"/>
    <xf numFmtId="0" fontId="2" fillId="2" borderId="0" xfId="1" applyFont="1" applyFill="1" applyAlignment="1" applyProtection="1">
      <protection locked="0"/>
    </xf>
    <xf numFmtId="0" fontId="3" fillId="2" borderId="0" xfId="1" applyFont="1" applyFill="1" applyAlignment="1" applyProtection="1">
      <protection locked="0"/>
    </xf>
    <xf numFmtId="0" fontId="4" fillId="2" borderId="0" xfId="1" applyFont="1" applyFill="1" applyAlignment="1" applyProtection="1">
      <protection locked="0"/>
    </xf>
    <xf numFmtId="0" fontId="6" fillId="4" borderId="0" xfId="2" applyFont="1" applyFill="1" applyAlignment="1" applyProtection="1">
      <alignment vertical="center"/>
      <protection locked="0"/>
    </xf>
    <xf numFmtId="0" fontId="4" fillId="4" borderId="0" xfId="1" applyFont="1" applyFill="1" applyAlignment="1" applyProtection="1">
      <protection locked="0"/>
    </xf>
    <xf numFmtId="0" fontId="4" fillId="0" borderId="0" xfId="1" applyFont="1" applyAlignment="1" applyProtection="1">
      <protection locked="0"/>
    </xf>
    <xf numFmtId="0" fontId="8" fillId="0" borderId="0" xfId="1" applyFont="1" applyProtection="1">
      <protection locked="0"/>
    </xf>
    <xf numFmtId="0" fontId="9" fillId="0" borderId="0" xfId="1" applyFont="1" applyAlignment="1" applyProtection="1">
      <protection locked="0"/>
    </xf>
    <xf numFmtId="0" fontId="10" fillId="0" borderId="0" xfId="1" applyFont="1" applyProtection="1">
      <protection locked="0"/>
    </xf>
    <xf numFmtId="0" fontId="12" fillId="8" borderId="0" xfId="1" applyFont="1" applyFill="1" applyAlignment="1" applyProtection="1">
      <alignment horizontal="center" vertical="center" wrapText="1"/>
    </xf>
    <xf numFmtId="0" fontId="8" fillId="0" borderId="0" xfId="1" applyFont="1" applyProtection="1"/>
    <xf numFmtId="0" fontId="7" fillId="3" borderId="0" xfId="1" applyFont="1" applyFill="1" applyAlignment="1" applyProtection="1">
      <alignment horizontal="center" vertical="center"/>
    </xf>
    <xf numFmtId="0" fontId="13" fillId="0" borderId="0" xfId="1" applyFont="1" applyProtection="1"/>
    <xf numFmtId="0" fontId="12" fillId="8" borderId="2" xfId="1" applyFont="1" applyFill="1" applyBorder="1" applyAlignment="1" applyProtection="1">
      <alignment horizontal="center"/>
    </xf>
    <xf numFmtId="0" fontId="13" fillId="0" borderId="0" xfId="1" applyFont="1" applyAlignment="1" applyProtection="1">
      <alignment horizontal="right"/>
    </xf>
    <xf numFmtId="0" fontId="14" fillId="2" borderId="0" xfId="1" applyFont="1" applyFill="1" applyProtection="1"/>
    <xf numFmtId="0" fontId="12" fillId="0" borderId="2" xfId="0" applyFont="1" applyBorder="1" applyAlignment="1" applyProtection="1">
      <alignment horizontal="center"/>
    </xf>
    <xf numFmtId="0" fontId="12" fillId="8" borderId="3" xfId="0" applyFont="1" applyFill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5" fillId="6" borderId="2" xfId="0" applyFont="1" applyFill="1" applyBorder="1" applyAlignment="1" applyProtection="1">
      <alignment horizontal="center"/>
    </xf>
    <xf numFmtId="0" fontId="8" fillId="0" borderId="0" xfId="0" applyFont="1" applyProtection="1"/>
    <xf numFmtId="0" fontId="8" fillId="4" borderId="0" xfId="1" applyFont="1" applyFill="1" applyAlignment="1" applyProtection="1">
      <alignment horizontal="center"/>
    </xf>
    <xf numFmtId="0" fontId="12" fillId="0" borderId="3" xfId="0" quotePrefix="1" applyFont="1" applyBorder="1" applyAlignment="1" applyProtection="1">
      <alignment horizontal="center"/>
    </xf>
    <xf numFmtId="0" fontId="16" fillId="0" borderId="0" xfId="1" applyFont="1" applyProtection="1"/>
    <xf numFmtId="0" fontId="16" fillId="0" borderId="0" xfId="1" applyFont="1" applyAlignment="1" applyProtection="1">
      <alignment horizontal="right"/>
    </xf>
    <xf numFmtId="0" fontId="8" fillId="0" borderId="0" xfId="3" applyFont="1" applyProtection="1"/>
    <xf numFmtId="0" fontId="13" fillId="0" borderId="4" xfId="3" applyFont="1" applyBorder="1" applyAlignment="1" applyProtection="1">
      <alignment horizontal="left"/>
      <protection locked="0"/>
    </xf>
    <xf numFmtId="0" fontId="12" fillId="8" borderId="2" xfId="3" applyFont="1" applyFill="1" applyBorder="1" applyAlignment="1" applyProtection="1">
      <alignment horizontal="center"/>
    </xf>
    <xf numFmtId="0" fontId="13" fillId="0" borderId="5" xfId="3" applyFont="1" applyBorder="1" applyAlignment="1" applyProtection="1">
      <alignment horizontal="right"/>
      <protection locked="0"/>
    </xf>
    <xf numFmtId="0" fontId="14" fillId="2" borderId="0" xfId="3" applyFont="1" applyFill="1" applyProtection="1"/>
    <xf numFmtId="0" fontId="18" fillId="0" borderId="0" xfId="3" applyFont="1" applyBorder="1" applyAlignment="1" applyProtection="1">
      <alignment horizontal="left"/>
    </xf>
    <xf numFmtId="0" fontId="13" fillId="0" borderId="0" xfId="3" applyFont="1" applyBorder="1" applyAlignment="1" applyProtection="1">
      <alignment horizontal="center"/>
    </xf>
    <xf numFmtId="0" fontId="12" fillId="4" borderId="0" xfId="3" applyFont="1" applyFill="1" applyBorder="1" applyAlignment="1" applyProtection="1">
      <alignment horizontal="center"/>
    </xf>
    <xf numFmtId="0" fontId="18" fillId="0" borderId="0" xfId="3" applyFont="1" applyBorder="1" applyAlignment="1" applyProtection="1">
      <alignment horizontal="right"/>
    </xf>
    <xf numFmtId="0" fontId="8" fillId="0" borderId="7" xfId="3" applyFont="1" applyBorder="1" applyAlignment="1" applyProtection="1">
      <alignment horizontal="left"/>
    </xf>
    <xf numFmtId="0" fontId="8" fillId="0" borderId="8" xfId="3" applyFont="1" applyBorder="1" applyAlignment="1" applyProtection="1">
      <alignment horizontal="left"/>
    </xf>
    <xf numFmtId="0" fontId="8" fillId="8" borderId="2" xfId="3" applyFont="1" applyFill="1" applyBorder="1" applyAlignment="1" applyProtection="1">
      <alignment horizontal="center"/>
    </xf>
    <xf numFmtId="0" fontId="13" fillId="4" borderId="0" xfId="3" applyFont="1" applyFill="1" applyBorder="1" applyAlignment="1" applyProtection="1">
      <alignment horizontal="right"/>
    </xf>
    <xf numFmtId="0" fontId="13" fillId="4" borderId="0" xfId="3" applyFont="1" applyFill="1" applyBorder="1" applyAlignment="1" applyProtection="1">
      <alignment horizontal="center"/>
    </xf>
    <xf numFmtId="0" fontId="15" fillId="6" borderId="2" xfId="3" applyFont="1" applyFill="1" applyBorder="1" applyAlignment="1" applyProtection="1">
      <alignment horizontal="center"/>
    </xf>
    <xf numFmtId="0" fontId="16" fillId="0" borderId="0" xfId="3" applyFont="1" applyProtection="1"/>
    <xf numFmtId="0" fontId="16" fillId="0" borderId="0" xfId="3" applyFont="1" applyAlignment="1" applyProtection="1">
      <alignment horizontal="right"/>
    </xf>
    <xf numFmtId="0" fontId="18" fillId="4" borderId="0" xfId="3" applyFont="1" applyFill="1" applyBorder="1" applyAlignment="1" applyProtection="1">
      <alignment horizontal="right"/>
    </xf>
    <xf numFmtId="0" fontId="12" fillId="4" borderId="0" xfId="3" applyFont="1" applyFill="1" applyBorder="1" applyAlignment="1" applyProtection="1">
      <alignment horizontal="left"/>
    </xf>
    <xf numFmtId="0" fontId="13" fillId="4" borderId="0" xfId="3" applyFont="1" applyFill="1" applyBorder="1" applyAlignment="1" applyProtection="1">
      <alignment horizontal="right"/>
      <protection locked="0"/>
    </xf>
    <xf numFmtId="0" fontId="13" fillId="4" borderId="0" xfId="3" applyFont="1" applyFill="1" applyBorder="1" applyAlignment="1" applyProtection="1">
      <alignment horizontal="center"/>
      <protection locked="0"/>
    </xf>
    <xf numFmtId="0" fontId="12" fillId="4" borderId="0" xfId="3" applyFont="1" applyFill="1" applyBorder="1" applyAlignment="1" applyProtection="1">
      <alignment horizontal="center"/>
      <protection locked="0"/>
    </xf>
    <xf numFmtId="0" fontId="14" fillId="2" borderId="0" xfId="3" applyFont="1" applyFill="1" applyProtection="1">
      <protection locked="0"/>
    </xf>
    <xf numFmtId="0" fontId="16" fillId="0" borderId="0" xfId="3" applyFont="1" applyProtection="1">
      <protection locked="0"/>
    </xf>
    <xf numFmtId="0" fontId="16" fillId="0" borderId="0" xfId="3" applyFont="1" applyAlignment="1" applyProtection="1">
      <alignment horizontal="right"/>
      <protection locked="0"/>
    </xf>
    <xf numFmtId="0" fontId="17" fillId="0" borderId="0" xfId="3" applyFont="1" applyAlignment="1" applyProtection="1">
      <protection locked="0"/>
    </xf>
    <xf numFmtId="0" fontId="3" fillId="2" borderId="0" xfId="3" applyFont="1" applyFill="1" applyAlignment="1" applyProtection="1">
      <protection locked="0"/>
    </xf>
    <xf numFmtId="0" fontId="16" fillId="0" borderId="0" xfId="3" applyFont="1" applyBorder="1" applyAlignment="1" applyProtection="1">
      <protection locked="0"/>
    </xf>
    <xf numFmtId="0" fontId="8" fillId="0" borderId="2" xfId="3" applyFont="1" applyBorder="1" applyAlignment="1" applyProtection="1">
      <alignment horizontal="center"/>
    </xf>
    <xf numFmtId="0" fontId="8" fillId="6" borderId="12" xfId="3" applyFont="1" applyFill="1" applyBorder="1" applyAlignment="1" applyProtection="1"/>
    <xf numFmtId="0" fontId="8" fillId="0" borderId="0" xfId="3" applyFont="1" applyProtection="1">
      <protection locked="0"/>
    </xf>
    <xf numFmtId="0" fontId="16" fillId="0" borderId="0" xfId="1" applyFont="1" applyProtection="1">
      <protection locked="0"/>
    </xf>
    <xf numFmtId="0" fontId="16" fillId="0" borderId="0" xfId="1" applyFont="1" applyAlignment="1" applyProtection="1">
      <alignment horizontal="right"/>
      <protection locked="0"/>
    </xf>
    <xf numFmtId="0" fontId="14" fillId="2" borderId="0" xfId="1" applyFont="1" applyFill="1" applyProtection="1">
      <protection locked="0"/>
    </xf>
    <xf numFmtId="0" fontId="13" fillId="0" borderId="0" xfId="1" applyFont="1" applyProtection="1">
      <protection locked="0"/>
    </xf>
    <xf numFmtId="0" fontId="13" fillId="0" borderId="0" xfId="1" applyFont="1" applyAlignment="1" applyProtection="1">
      <alignment horizontal="right"/>
      <protection locked="0"/>
    </xf>
    <xf numFmtId="0" fontId="13" fillId="0" borderId="2" xfId="1" applyFont="1" applyBorder="1" applyAlignment="1" applyProtection="1">
      <alignment horizontal="center"/>
      <protection locked="0"/>
    </xf>
    <xf numFmtId="0" fontId="8" fillId="0" borderId="0" xfId="1" applyFont="1" applyBorder="1" applyProtection="1">
      <protection locked="0"/>
    </xf>
    <xf numFmtId="0" fontId="8" fillId="9" borderId="0" xfId="3" applyFont="1" applyFill="1" applyProtection="1"/>
    <xf numFmtId="0" fontId="17" fillId="0" borderId="0" xfId="3" applyFont="1" applyAlignment="1" applyProtection="1"/>
    <xf numFmtId="0" fontId="8" fillId="7" borderId="0" xfId="3" applyFont="1" applyFill="1" applyProtection="1"/>
    <xf numFmtId="0" fontId="19" fillId="9" borderId="0" xfId="3" applyFont="1" applyFill="1" applyProtection="1"/>
    <xf numFmtId="0" fontId="20" fillId="0" borderId="2" xfId="1" applyFont="1" applyBorder="1" applyAlignment="1" applyProtection="1">
      <alignment horizontal="right"/>
      <protection locked="0"/>
    </xf>
    <xf numFmtId="0" fontId="20" fillId="0" borderId="2" xfId="1" applyFont="1" applyBorder="1" applyAlignment="1" applyProtection="1">
      <alignment horizontal="center"/>
      <protection locked="0"/>
    </xf>
    <xf numFmtId="0" fontId="20" fillId="10" borderId="2" xfId="1" applyFont="1" applyFill="1" applyBorder="1" applyAlignment="1" applyProtection="1">
      <alignment horizontal="center"/>
      <protection locked="0"/>
    </xf>
    <xf numFmtId="0" fontId="20" fillId="0" borderId="2" xfId="1" applyFont="1" applyBorder="1" applyAlignment="1" applyProtection="1">
      <alignment horizontal="left"/>
      <protection locked="0"/>
    </xf>
    <xf numFmtId="0" fontId="12" fillId="0" borderId="2" xfId="1" applyFont="1" applyBorder="1" applyAlignment="1" applyProtection="1">
      <alignment horizontal="center"/>
      <protection locked="0"/>
    </xf>
    <xf numFmtId="0" fontId="12" fillId="10" borderId="2" xfId="1" applyFont="1" applyFill="1" applyBorder="1" applyAlignment="1" applyProtection="1">
      <alignment horizontal="center"/>
      <protection locked="0"/>
    </xf>
    <xf numFmtId="0" fontId="3" fillId="2" borderId="0" xfId="1" applyFont="1" applyFill="1" applyAlignment="1" applyProtection="1">
      <alignment horizontal="center"/>
      <protection locked="0"/>
    </xf>
    <xf numFmtId="0" fontId="13" fillId="0" borderId="2" xfId="3" applyFont="1" applyBorder="1" applyAlignment="1" applyProtection="1">
      <alignment horizontal="center"/>
      <protection locked="0"/>
    </xf>
    <xf numFmtId="0" fontId="0" fillId="0" borderId="0" xfId="0" applyAlignment="1"/>
    <xf numFmtId="0" fontId="12" fillId="6" borderId="2" xfId="3" applyFont="1" applyFill="1" applyBorder="1" applyAlignment="1" applyProtection="1">
      <alignment horizontal="left"/>
    </xf>
    <xf numFmtId="0" fontId="8" fillId="0" borderId="2" xfId="3" applyFont="1" applyBorder="1" applyAlignment="1" applyProtection="1">
      <alignment horizontal="center"/>
    </xf>
    <xf numFmtId="0" fontId="8" fillId="0" borderId="9" xfId="3" applyFont="1" applyBorder="1" applyAlignment="1" applyProtection="1">
      <alignment horizontal="left"/>
    </xf>
    <xf numFmtId="0" fontId="8" fillId="0" borderId="10" xfId="3" applyFont="1" applyBorder="1" applyAlignment="1" applyProtection="1">
      <alignment horizontal="left"/>
    </xf>
    <xf numFmtId="0" fontId="17" fillId="0" borderId="1" xfId="3" applyFont="1" applyBorder="1" applyAlignment="1" applyProtection="1">
      <alignment horizontal="center"/>
      <protection locked="0"/>
    </xf>
    <xf numFmtId="0" fontId="16" fillId="8" borderId="3" xfId="3" applyFont="1" applyFill="1" applyBorder="1" applyAlignment="1" applyProtection="1">
      <alignment horizontal="center"/>
      <protection locked="0"/>
    </xf>
    <xf numFmtId="0" fontId="16" fillId="8" borderId="11" xfId="3" applyFont="1" applyFill="1" applyBorder="1" applyAlignment="1" applyProtection="1">
      <alignment horizontal="center"/>
      <protection locked="0"/>
    </xf>
    <xf numFmtId="0" fontId="16" fillId="8" borderId="12" xfId="3" applyFont="1" applyFill="1" applyBorder="1" applyAlignment="1" applyProtection="1">
      <alignment horizontal="center"/>
      <protection locked="0"/>
    </xf>
    <xf numFmtId="0" fontId="8" fillId="0" borderId="6" xfId="3" applyFont="1" applyBorder="1" applyAlignment="1" applyProtection="1">
      <alignment horizontal="left"/>
    </xf>
    <xf numFmtId="0" fontId="8" fillId="0" borderId="7" xfId="3" applyFont="1" applyBorder="1" applyAlignment="1" applyProtection="1">
      <alignment horizontal="left"/>
    </xf>
    <xf numFmtId="0" fontId="8" fillId="0" borderId="13" xfId="3" applyFont="1" applyBorder="1" applyAlignment="1" applyProtection="1">
      <alignment horizontal="left"/>
    </xf>
    <xf numFmtId="0" fontId="8" fillId="0" borderId="14" xfId="3" applyFont="1" applyBorder="1" applyAlignment="1" applyProtection="1">
      <alignment horizontal="left"/>
    </xf>
    <xf numFmtId="0" fontId="8" fillId="0" borderId="15" xfId="3" applyFont="1" applyBorder="1" applyAlignment="1" applyProtection="1">
      <alignment horizontal="left"/>
    </xf>
    <xf numFmtId="0" fontId="12" fillId="6" borderId="3" xfId="3" applyFont="1" applyFill="1" applyBorder="1" applyAlignment="1" applyProtection="1">
      <alignment horizontal="left"/>
    </xf>
    <xf numFmtId="0" fontId="12" fillId="6" borderId="11" xfId="3" applyFont="1" applyFill="1" applyBorder="1" applyAlignment="1" applyProtection="1">
      <alignment horizontal="left"/>
    </xf>
    <xf numFmtId="0" fontId="12" fillId="6" borderId="12" xfId="3" applyFont="1" applyFill="1" applyBorder="1" applyAlignment="1" applyProtection="1">
      <alignment horizontal="left"/>
    </xf>
    <xf numFmtId="0" fontId="12" fillId="6" borderId="0" xfId="1" applyFont="1" applyFill="1" applyAlignment="1" applyProtection="1">
      <alignment horizontal="center" vertical="center" wrapText="1"/>
    </xf>
    <xf numFmtId="0" fontId="12" fillId="6" borderId="1" xfId="1" applyFont="1" applyFill="1" applyBorder="1" applyAlignment="1" applyProtection="1">
      <alignment horizontal="center" vertical="center" wrapText="1"/>
    </xf>
    <xf numFmtId="0" fontId="2" fillId="5" borderId="0" xfId="1" applyFont="1" applyFill="1" applyAlignment="1" applyProtection="1">
      <alignment horizontal="center"/>
      <protection locked="0"/>
    </xf>
    <xf numFmtId="0" fontId="3" fillId="2" borderId="0" xfId="1" applyFont="1" applyFill="1" applyAlignment="1" applyProtection="1">
      <alignment horizontal="center" textRotation="180"/>
      <protection locked="0"/>
    </xf>
    <xf numFmtId="0" fontId="9" fillId="0" borderId="0" xfId="1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/>
    </xf>
    <xf numFmtId="0" fontId="11" fillId="6" borderId="0" xfId="1" applyFont="1" applyFill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center"/>
      <protection locked="0"/>
    </xf>
  </cellXfs>
  <cellStyles count="4">
    <cellStyle name="Hipervínculo_Posiciones" xfId="2"/>
    <cellStyle name="Normal" xfId="0" builtinId="0"/>
    <cellStyle name="Normal_Posiciones" xfId="1"/>
    <cellStyle name="Normal_Puntos" xfId="3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DX1599"/>
  <sheetViews>
    <sheetView showGridLines="0" tabSelected="1" zoomScale="80" zoomScaleNormal="80" workbookViewId="0">
      <pane xSplit="6" ySplit="4" topLeftCell="G127" activePane="bottomRight" state="frozen"/>
      <selection activeCell="T1" sqref="T1:Y1"/>
      <selection pane="topRight" activeCell="T1" sqref="T1:Y1"/>
      <selection pane="bottomLeft" activeCell="T1" sqref="T1:Y1"/>
      <selection pane="bottomRight" activeCell="B133" sqref="B133"/>
    </sheetView>
  </sheetViews>
  <sheetFormatPr baseColWidth="10" defaultRowHeight="11.25" x14ac:dyDescent="0.2"/>
  <cols>
    <col min="1" max="1" width="3.85546875" style="7" customWidth="1"/>
    <col min="2" max="2" width="9.7109375" style="60" customWidth="1"/>
    <col min="3" max="5" width="3.7109375" style="7" customWidth="1"/>
    <col min="6" max="6" width="10.42578125" style="61" customWidth="1"/>
    <col min="7" max="7" width="2" style="61" customWidth="1"/>
    <col min="8" max="8" width="1.85546875" style="59" customWidth="1"/>
    <col min="9" max="9" width="3.85546875" style="7" customWidth="1"/>
    <col min="10" max="11" width="3.7109375" style="7" customWidth="1"/>
    <col min="12" max="12" width="6.85546875" style="7" customWidth="1"/>
    <col min="13" max="13" width="1.7109375" style="7" customWidth="1"/>
    <col min="14" max="16" width="3.7109375" style="7" customWidth="1"/>
    <col min="17" max="17" width="6.85546875" style="7" customWidth="1"/>
    <col min="18" max="18" width="1.7109375" style="7" customWidth="1"/>
    <col min="19" max="21" width="3.7109375" style="7" customWidth="1"/>
    <col min="22" max="22" width="6.85546875" style="7" customWidth="1"/>
    <col min="23" max="23" width="1.5703125" style="7" customWidth="1"/>
    <col min="24" max="26" width="3.7109375" style="7" customWidth="1"/>
    <col min="27" max="27" width="6.42578125" style="7" customWidth="1"/>
    <col min="28" max="28" width="1.5703125" style="7" customWidth="1"/>
    <col min="29" max="31" width="3.7109375" style="7" customWidth="1"/>
    <col min="32" max="32" width="6.42578125" style="7" customWidth="1"/>
    <col min="33" max="33" width="1.7109375" style="7" customWidth="1"/>
    <col min="34" max="36" width="3.7109375" style="7" customWidth="1"/>
    <col min="37" max="37" width="6.42578125" style="7" customWidth="1"/>
    <col min="38" max="38" width="1.7109375" style="7" customWidth="1"/>
    <col min="39" max="41" width="3.7109375" style="7" customWidth="1"/>
    <col min="42" max="42" width="6.42578125" style="7" customWidth="1"/>
    <col min="43" max="43" width="1.7109375" style="7" customWidth="1"/>
    <col min="44" max="46" width="3.7109375" style="7" customWidth="1"/>
    <col min="47" max="47" width="6.42578125" style="7" customWidth="1"/>
    <col min="48" max="48" width="2" style="7" customWidth="1"/>
    <col min="49" max="51" width="3.7109375" style="7" customWidth="1"/>
    <col min="52" max="52" width="6.5703125" style="7" customWidth="1"/>
    <col min="53" max="53" width="1.5703125" style="7" customWidth="1"/>
    <col min="54" max="56" width="3.7109375" style="7" customWidth="1"/>
    <col min="57" max="57" width="6.5703125" style="7" customWidth="1"/>
    <col min="58" max="58" width="1.5703125" style="7" customWidth="1"/>
    <col min="59" max="61" width="3.7109375" style="7" customWidth="1"/>
    <col min="62" max="62" width="6.5703125" style="7" customWidth="1"/>
    <col min="63" max="63" width="1.5703125" style="7" customWidth="1"/>
    <col min="64" max="66" width="3.7109375" style="7" customWidth="1"/>
    <col min="67" max="67" width="6.5703125" style="7" customWidth="1"/>
    <col min="68" max="68" width="1.5703125" style="7" customWidth="1"/>
    <col min="69" max="71" width="3.7109375" style="7" customWidth="1"/>
    <col min="72" max="72" width="6.5703125" style="7" customWidth="1"/>
    <col min="73" max="73" width="1.42578125" style="7" customWidth="1"/>
    <col min="74" max="74" width="3" style="7" customWidth="1"/>
    <col min="75" max="75" width="3.28515625" style="7" bestFit="1" customWidth="1"/>
    <col min="76" max="76" width="3.85546875" style="7" customWidth="1"/>
    <col min="77" max="77" width="6.5703125" style="7" customWidth="1"/>
    <col min="78" max="78" width="2" style="7" customWidth="1"/>
    <col min="79" max="79" width="3.42578125" style="7" customWidth="1"/>
    <col min="80" max="80" width="4.42578125" style="7" bestFit="1" customWidth="1"/>
    <col min="81" max="81" width="3.42578125" style="7" customWidth="1"/>
    <col min="82" max="82" width="6.85546875" style="7" customWidth="1"/>
    <col min="83" max="83" width="2" style="7" customWidth="1"/>
    <col min="84" max="84" width="3.85546875" style="7" customWidth="1"/>
    <col min="85" max="85" width="5.140625" style="7" customWidth="1"/>
    <col min="86" max="86" width="3.7109375" style="7" customWidth="1"/>
    <col min="87" max="87" width="7" style="7" customWidth="1"/>
    <col min="88" max="88" width="2.7109375" style="7" customWidth="1"/>
    <col min="89" max="89" width="3.5703125" style="7" customWidth="1"/>
    <col min="90" max="90" width="5.140625" style="7" customWidth="1"/>
    <col min="91" max="91" width="3.5703125" style="7" customWidth="1"/>
    <col min="92" max="92" width="7" style="7" customWidth="1"/>
    <col min="93" max="93" width="2.7109375" style="7" customWidth="1"/>
    <col min="94" max="94" width="3.5703125" style="7" customWidth="1"/>
    <col min="95" max="95" width="5.5703125" style="7" customWidth="1"/>
    <col min="96" max="96" width="3.85546875" style="7" customWidth="1"/>
    <col min="97" max="97" width="6.7109375" style="7" customWidth="1"/>
    <col min="98" max="98" width="2.28515625" style="7" customWidth="1"/>
    <col min="99" max="99" width="3.85546875" style="7" customWidth="1"/>
    <col min="100" max="101" width="4.140625" style="7" customWidth="1"/>
    <col min="102" max="102" width="6.5703125" style="7" customWidth="1"/>
    <col min="103" max="103" width="2.5703125" style="7" customWidth="1"/>
    <col min="104" max="104" width="4.28515625" style="7" customWidth="1"/>
    <col min="105" max="105" width="5" style="7" customWidth="1"/>
    <col min="106" max="106" width="4.5703125" style="7" customWidth="1"/>
    <col min="107" max="107" width="6.7109375" style="7" customWidth="1"/>
    <col min="108" max="108" width="2.85546875" style="7" customWidth="1"/>
    <col min="109" max="109" width="4.140625" style="7" customWidth="1"/>
    <col min="110" max="110" width="4.42578125" style="7" customWidth="1"/>
    <col min="111" max="111" width="4.28515625" style="7" customWidth="1"/>
    <col min="112" max="112" width="6" style="7" customWidth="1"/>
    <col min="113" max="113" width="3.140625" style="7" customWidth="1"/>
    <col min="114" max="114" width="3.85546875" style="7" customWidth="1"/>
    <col min="115" max="115" width="4.85546875" style="7" customWidth="1"/>
    <col min="116" max="116" width="4.42578125" style="7" customWidth="1"/>
    <col min="117" max="117" width="7.28515625" style="7" customWidth="1"/>
    <col min="118" max="118" width="2.28515625" style="7" customWidth="1"/>
    <col min="119" max="119" width="4.140625" style="7" customWidth="1"/>
    <col min="120" max="120" width="4.85546875" style="7" customWidth="1"/>
    <col min="121" max="121" width="3.85546875" style="7" customWidth="1"/>
    <col min="122" max="122" width="6.5703125" style="7" customWidth="1"/>
    <col min="123" max="123" width="2.28515625" style="7" customWidth="1"/>
    <col min="124" max="124" width="3.7109375" style="7" customWidth="1"/>
    <col min="125" max="125" width="4.42578125" style="7" customWidth="1"/>
    <col min="126" max="126" width="3.7109375" style="7" customWidth="1"/>
    <col min="127" max="127" width="7" style="7" customWidth="1"/>
    <col min="128" max="16384" width="11.42578125" style="7"/>
  </cols>
  <sheetData>
    <row r="1" spans="1:128" ht="23.25" customHeight="1" x14ac:dyDescent="0.3">
      <c r="B1" s="1"/>
      <c r="C1" s="1"/>
      <c r="D1" s="1"/>
      <c r="E1" s="1"/>
      <c r="F1" s="1"/>
      <c r="G1" s="1"/>
      <c r="H1" s="2"/>
      <c r="I1" s="3"/>
      <c r="J1" s="76"/>
      <c r="K1" s="76"/>
      <c r="L1" s="76"/>
      <c r="M1" s="76"/>
      <c r="N1" s="76"/>
      <c r="O1" s="76"/>
      <c r="P1" s="4"/>
      <c r="Q1" s="76"/>
      <c r="R1" s="76"/>
      <c r="S1" s="76"/>
      <c r="T1"/>
      <c r="U1"/>
      <c r="V1"/>
      <c r="W1"/>
      <c r="X1"/>
      <c r="Y1"/>
      <c r="Z1"/>
      <c r="AA1" s="5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</row>
    <row r="2" spans="1:128" s="9" customFormat="1" ht="18" customHeight="1" x14ac:dyDescent="0.3">
      <c r="B2" s="95" t="s">
        <v>0</v>
      </c>
      <c r="C2" s="95"/>
      <c r="D2" s="95"/>
      <c r="E2" s="95"/>
      <c r="F2" s="95"/>
      <c r="G2" s="96" t="s">
        <v>1</v>
      </c>
      <c r="H2" s="96" t="s">
        <v>2</v>
      </c>
      <c r="I2" s="8"/>
      <c r="J2" s="97">
        <v>1</v>
      </c>
      <c r="K2" s="97"/>
      <c r="L2" s="8"/>
      <c r="M2" s="8"/>
      <c r="N2" s="8"/>
      <c r="O2" s="97">
        <v>2</v>
      </c>
      <c r="P2" s="97"/>
      <c r="Q2" s="8"/>
      <c r="R2" s="8"/>
      <c r="S2" s="8"/>
      <c r="T2" s="97">
        <v>3</v>
      </c>
      <c r="U2" s="97"/>
      <c r="V2" s="8"/>
      <c r="W2" s="8"/>
      <c r="X2" s="8"/>
      <c r="Y2" s="97">
        <v>4</v>
      </c>
      <c r="Z2" s="97"/>
      <c r="AA2" s="8"/>
      <c r="AB2" s="8"/>
      <c r="AC2" s="8"/>
      <c r="AD2" s="97">
        <v>5</v>
      </c>
      <c r="AE2" s="97"/>
      <c r="AF2" s="8"/>
      <c r="AG2" s="8"/>
      <c r="AH2" s="8"/>
      <c r="AI2" s="97">
        <v>6</v>
      </c>
      <c r="AJ2" s="97"/>
      <c r="AK2" s="8"/>
      <c r="AL2" s="8"/>
      <c r="AM2" s="8"/>
      <c r="AN2" s="97">
        <v>7</v>
      </c>
      <c r="AO2" s="97"/>
      <c r="AP2" s="8"/>
      <c r="AQ2" s="8"/>
      <c r="AR2" s="8"/>
      <c r="AS2" s="97">
        <v>8</v>
      </c>
      <c r="AT2" s="97"/>
      <c r="AU2" s="8"/>
      <c r="AV2" s="8"/>
      <c r="AW2" s="8"/>
      <c r="AX2" s="100">
        <v>9</v>
      </c>
      <c r="AY2" s="100"/>
      <c r="AZ2" s="8"/>
      <c r="BA2" s="8"/>
      <c r="BB2" s="8"/>
      <c r="BC2" s="97">
        <v>10</v>
      </c>
      <c r="BD2" s="97"/>
      <c r="BE2" s="8"/>
      <c r="BF2" s="8"/>
      <c r="BG2" s="8"/>
      <c r="BH2" s="100">
        <v>11</v>
      </c>
      <c r="BI2" s="100"/>
      <c r="BJ2" s="8"/>
      <c r="BK2" s="8"/>
      <c r="BL2" s="8"/>
      <c r="BM2" s="97">
        <v>12</v>
      </c>
      <c r="BN2" s="97"/>
      <c r="BO2" s="8"/>
      <c r="BP2" s="8"/>
      <c r="BQ2" s="8"/>
      <c r="BR2" s="97">
        <v>13</v>
      </c>
      <c r="BS2" s="97"/>
      <c r="BT2" s="8"/>
      <c r="BW2" s="97">
        <v>14</v>
      </c>
      <c r="BX2" s="97"/>
      <c r="CB2" s="97">
        <v>15</v>
      </c>
      <c r="CC2" s="97"/>
      <c r="CG2" s="97">
        <v>16</v>
      </c>
      <c r="CH2" s="97"/>
      <c r="CL2" s="97">
        <v>17</v>
      </c>
      <c r="CM2" s="97"/>
      <c r="CQ2" s="97">
        <v>18</v>
      </c>
      <c r="CR2" s="97"/>
      <c r="CV2" s="97">
        <v>19</v>
      </c>
      <c r="CW2" s="97"/>
      <c r="DA2" s="97">
        <v>20</v>
      </c>
      <c r="DB2" s="97"/>
      <c r="DF2" s="97">
        <v>21</v>
      </c>
      <c r="DG2" s="97"/>
      <c r="DK2" s="97">
        <v>22</v>
      </c>
      <c r="DL2" s="97"/>
      <c r="DP2" s="97">
        <v>23</v>
      </c>
      <c r="DQ2" s="97"/>
      <c r="DU2" s="97">
        <v>24</v>
      </c>
      <c r="DV2" s="97"/>
    </row>
    <row r="3" spans="1:128" ht="21.95" customHeight="1" x14ac:dyDescent="0.2">
      <c r="B3" s="99" t="s">
        <v>3</v>
      </c>
      <c r="C3" s="99"/>
      <c r="D3" s="99"/>
      <c r="E3" s="99"/>
      <c r="F3" s="99"/>
      <c r="G3" s="96"/>
      <c r="H3" s="96"/>
      <c r="I3" s="93" t="s">
        <v>4</v>
      </c>
      <c r="J3" s="93"/>
      <c r="K3" s="93"/>
      <c r="L3" s="10" t="s">
        <v>5</v>
      </c>
      <c r="M3" s="11"/>
      <c r="N3" s="93" t="s">
        <v>6</v>
      </c>
      <c r="O3" s="93"/>
      <c r="P3" s="93"/>
      <c r="Q3" s="10" t="s">
        <v>5</v>
      </c>
      <c r="R3" s="11"/>
      <c r="S3" s="93" t="s">
        <v>7</v>
      </c>
      <c r="T3" s="93"/>
      <c r="U3" s="93"/>
      <c r="V3" s="10" t="s">
        <v>5</v>
      </c>
      <c r="W3" s="11"/>
      <c r="X3" s="93" t="s">
        <v>8</v>
      </c>
      <c r="Y3" s="93"/>
      <c r="Z3" s="93"/>
      <c r="AA3" s="10" t="s">
        <v>5</v>
      </c>
      <c r="AB3" s="11"/>
      <c r="AC3" s="93" t="s">
        <v>9</v>
      </c>
      <c r="AD3" s="93"/>
      <c r="AE3" s="93"/>
      <c r="AF3" s="10" t="s">
        <v>5</v>
      </c>
      <c r="AG3" s="11"/>
      <c r="AH3" s="93" t="s">
        <v>10</v>
      </c>
      <c r="AI3" s="93"/>
      <c r="AJ3" s="93"/>
      <c r="AK3" s="10" t="s">
        <v>5</v>
      </c>
      <c r="AL3" s="11"/>
      <c r="AM3" s="93" t="s">
        <v>11</v>
      </c>
      <c r="AN3" s="93"/>
      <c r="AO3" s="93"/>
      <c r="AP3" s="10" t="s">
        <v>5</v>
      </c>
      <c r="AQ3" s="11"/>
      <c r="AR3" s="93" t="s">
        <v>12</v>
      </c>
      <c r="AS3" s="93"/>
      <c r="AT3" s="93"/>
      <c r="AU3" s="10" t="s">
        <v>5</v>
      </c>
      <c r="AV3" s="11"/>
      <c r="AW3" s="93" t="s">
        <v>13</v>
      </c>
      <c r="AX3" s="93"/>
      <c r="AY3" s="93"/>
      <c r="AZ3" s="10" t="s">
        <v>5</v>
      </c>
      <c r="BA3" s="11"/>
      <c r="BB3" s="93" t="s">
        <v>14</v>
      </c>
      <c r="BC3" s="93"/>
      <c r="BD3" s="93"/>
      <c r="BE3" s="10" t="s">
        <v>5</v>
      </c>
      <c r="BF3" s="11"/>
      <c r="BG3" s="93" t="s">
        <v>15</v>
      </c>
      <c r="BH3" s="93"/>
      <c r="BI3" s="93"/>
      <c r="BJ3" s="10" t="s">
        <v>5</v>
      </c>
      <c r="BK3" s="11"/>
      <c r="BL3" s="93" t="s">
        <v>16</v>
      </c>
      <c r="BM3" s="93"/>
      <c r="BN3" s="93"/>
      <c r="BO3" s="10" t="s">
        <v>5</v>
      </c>
      <c r="BP3" s="11"/>
      <c r="BQ3" s="93" t="s">
        <v>17</v>
      </c>
      <c r="BR3" s="93"/>
      <c r="BS3" s="93"/>
      <c r="BT3" s="10" t="s">
        <v>5</v>
      </c>
      <c r="BU3" s="11"/>
      <c r="BV3" s="93" t="s">
        <v>18</v>
      </c>
      <c r="BW3" s="93"/>
      <c r="BX3" s="93"/>
      <c r="BY3" s="10" t="s">
        <v>5</v>
      </c>
      <c r="CA3" s="93" t="s">
        <v>19</v>
      </c>
      <c r="CB3" s="93"/>
      <c r="CC3" s="93"/>
      <c r="CD3" s="10" t="s">
        <v>5</v>
      </c>
      <c r="CF3" s="93" t="s">
        <v>20</v>
      </c>
      <c r="CG3" s="93"/>
      <c r="CH3" s="93"/>
      <c r="CI3" s="10" t="s">
        <v>5</v>
      </c>
      <c r="CK3" s="93" t="s">
        <v>21</v>
      </c>
      <c r="CL3" s="93"/>
      <c r="CM3" s="93"/>
      <c r="CN3" s="10" t="s">
        <v>5</v>
      </c>
      <c r="CP3" s="93" t="s">
        <v>22</v>
      </c>
      <c r="CQ3" s="93"/>
      <c r="CR3" s="93"/>
      <c r="CS3" s="10" t="s">
        <v>5</v>
      </c>
      <c r="CU3" s="93" t="s">
        <v>23</v>
      </c>
      <c r="CV3" s="93"/>
      <c r="CW3" s="93"/>
      <c r="CX3" s="10" t="s">
        <v>5</v>
      </c>
      <c r="CZ3" s="93" t="s">
        <v>24</v>
      </c>
      <c r="DA3" s="93"/>
      <c r="DB3" s="93"/>
      <c r="DC3" s="10" t="s">
        <v>5</v>
      </c>
      <c r="DE3" s="93" t="s">
        <v>25</v>
      </c>
      <c r="DF3" s="93"/>
      <c r="DG3" s="93"/>
      <c r="DH3" s="10" t="s">
        <v>5</v>
      </c>
      <c r="DJ3" s="93" t="s">
        <v>26</v>
      </c>
      <c r="DK3" s="93"/>
      <c r="DL3" s="93"/>
      <c r="DM3" s="10" t="s">
        <v>5</v>
      </c>
      <c r="DO3" s="93" t="s">
        <v>27</v>
      </c>
      <c r="DP3" s="93"/>
      <c r="DQ3" s="93"/>
      <c r="DR3" s="10" t="s">
        <v>5</v>
      </c>
      <c r="DT3" s="93" t="s">
        <v>28</v>
      </c>
      <c r="DU3" s="93"/>
      <c r="DV3" s="93"/>
      <c r="DW3" s="10" t="s">
        <v>5</v>
      </c>
    </row>
    <row r="4" spans="1:128" ht="20.100000000000001" customHeight="1" x14ac:dyDescent="0.2">
      <c r="B4" s="99"/>
      <c r="C4" s="99"/>
      <c r="D4" s="99"/>
      <c r="E4" s="99"/>
      <c r="F4" s="99"/>
      <c r="G4" s="96"/>
      <c r="H4" s="96"/>
      <c r="I4" s="94"/>
      <c r="J4" s="94"/>
      <c r="K4" s="94"/>
      <c r="L4" s="12">
        <f>SUM(L5:L10,L12:L17,L19:L24,L26:L31,L33:L38,L40:L45,L47:L52,L54:L59,L60,L61,L102,L103,L124,L125,L141,L148,L149,L152:L160)</f>
        <v>181</v>
      </c>
      <c r="M4" s="11"/>
      <c r="N4" s="94"/>
      <c r="O4" s="94"/>
      <c r="P4" s="94"/>
      <c r="Q4" s="12">
        <f>SUM(Q5:Q10,Q12:Q17,Q19:Q24,Q26:Q31,Q33:Q38,Q40:Q45,Q47:Q52,Q54:Q59,Q60,Q61,Q102,Q103,Q124,Q125,Q141,Q148,Q149,Q152:Q160)</f>
        <v>187</v>
      </c>
      <c r="R4" s="11"/>
      <c r="S4" s="94"/>
      <c r="T4" s="94"/>
      <c r="U4" s="94"/>
      <c r="V4" s="12">
        <f>SUM(V5:V10,V12:V17,V19:V24,V26:V31,V33:V38,V40:V45,V47:V52,V54:V59,V60,V61,V102,V103,V124,V125,V141,V148,V149,V152:V160)</f>
        <v>184</v>
      </c>
      <c r="W4" s="11"/>
      <c r="X4" s="94"/>
      <c r="Y4" s="94"/>
      <c r="Z4" s="94"/>
      <c r="AA4" s="12">
        <f>SUM(AA5:AA10,AA12:AA17,AA19:AA24,AA26:AA31,AA33:AA38,AA40:AA45,AA47:AA52,AA54:AA59,AA60,AA61,AA102,AA103,AA124,AA125,AA141,AA148,AA149,AA152:AA160)</f>
        <v>184</v>
      </c>
      <c r="AB4" s="11"/>
      <c r="AC4" s="94"/>
      <c r="AD4" s="94"/>
      <c r="AE4" s="94"/>
      <c r="AF4" s="12">
        <f>SUM(AF5:AF10,AF12:AF17,AF19:AF24,AF26:AF31,AF33:AF38,AF40:AF45,AF47:AF52,AF54:AF59,AF60,AF61,AF102,AF103,AF124,AF125,AF141,AF148,AF149,AF152:AF160)</f>
        <v>183</v>
      </c>
      <c r="AG4" s="11"/>
      <c r="AH4" s="94"/>
      <c r="AI4" s="94"/>
      <c r="AJ4" s="94"/>
      <c r="AK4" s="12">
        <f>SUM(AK5:AK10,AK12:AK17,AK19:AK24,AK26:AK31,AK33:AK38,AK40:AK45,AK47:AK52,AK54:AK59,AK60,AK61,AK102,AK103,AK124,AK125,AK141,AK148,AK149,AK152:AK160)</f>
        <v>183</v>
      </c>
      <c r="AL4" s="11"/>
      <c r="AM4" s="94"/>
      <c r="AN4" s="94"/>
      <c r="AO4" s="94"/>
      <c r="AP4" s="12">
        <f>SUM(AP5:AP10,AP12:AP17,AP19:AP24,AP26:AP31,AP33:AP38,AP40:AP45,AP47:AP52,AP54:AP59,AP60,AP61,AP102,AP103,AP124,AP125,AP141,AP148,AP149,AP152:AP160)</f>
        <v>214</v>
      </c>
      <c r="AQ4" s="11"/>
      <c r="AR4" s="94"/>
      <c r="AS4" s="94"/>
      <c r="AT4" s="94"/>
      <c r="AU4" s="12">
        <f>SUM(AU5:AU10,AU12:AU17,AU19:AU24,AU26:AU31,AU33:AU38,AU40:AU45,AU47:AU52,AU54:AU59,AU60,AU61,AU102,AU103,AU124,AU125,AU141,AU148,AU149,AU152:AU160)</f>
        <v>177</v>
      </c>
      <c r="AV4" s="11"/>
      <c r="AW4" s="94"/>
      <c r="AX4" s="94"/>
      <c r="AY4" s="94"/>
      <c r="AZ4" s="12">
        <f>SUM(AZ5:AZ10,AZ12:AZ17,AZ19:AZ24,AZ26:AZ31,AZ33:AZ38,AZ40:AZ45,AZ47:AZ52,AZ54:AZ59,AZ60,AZ61,AZ102,AZ103,AZ124,AZ125,AZ141,AZ148,AZ149,AZ152:AZ160)</f>
        <v>186</v>
      </c>
      <c r="BA4" s="11"/>
      <c r="BB4" s="94"/>
      <c r="BC4" s="94"/>
      <c r="BD4" s="94"/>
      <c r="BE4" s="12">
        <f>SUM(BE5:BE10,BE12:BE17,BE19:BE24,BE26:BE31,BE33:BE38,BE40:BE45,BE47:BE52,BE54:BE59,BE60,BE61,BE102,BE103,BE124,BE125,BE141,BE148,BE149,BE152:BE160)</f>
        <v>202</v>
      </c>
      <c r="BF4" s="11"/>
      <c r="BG4" s="94"/>
      <c r="BH4" s="94"/>
      <c r="BI4" s="94"/>
      <c r="BJ4" s="12">
        <f>SUM(BJ5:BJ10,BJ12:BJ17,BJ19:BJ24,BJ26:BJ31,BJ33:BJ38,BJ40:BJ45,BJ47:BJ52,BJ54:BJ59,BJ60,BJ61,BJ102,BJ103,BJ124,BJ125,BJ141,BJ148,BJ149,BJ152:BJ160)</f>
        <v>204</v>
      </c>
      <c r="BK4" s="11"/>
      <c r="BL4" s="94"/>
      <c r="BM4" s="94"/>
      <c r="BN4" s="94"/>
      <c r="BO4" s="12">
        <f>SUM(BO5:BO10,BO12:BO17,BO19:BO24,BO26:BO31,BO33:BO38,BO40:BO45,BO47:BO52,BO54:BO59,BO60,BO61,BO102,BO103,BO124,BO125,BO141,BO148,BO149,BO152:BO160)</f>
        <v>173</v>
      </c>
      <c r="BP4" s="11"/>
      <c r="BQ4" s="94"/>
      <c r="BR4" s="94"/>
      <c r="BS4" s="94"/>
      <c r="BT4" s="12">
        <f>SUM(BT5:BT10,BT12:BT17,BT19:BT24,BT26:BT31,BT33:BT38,BT40:BT45,BT47:BT52,BT54:BT59,BT60,BT61,BT102,BT103,BT124,BT125,BT141,BT148,BT149,BT152:BT160)</f>
        <v>177</v>
      </c>
      <c r="BU4" s="11"/>
      <c r="BV4" s="94"/>
      <c r="BW4" s="94"/>
      <c r="BX4" s="94"/>
      <c r="BY4" s="12">
        <f>SUM(BY5:BY10,BY12:BY17,BY19:BY24,BY26:BY31,BY33:BY38,BY40:BY45,BY47:BY52,BY54:BY59,BY60,BY61,BY102,BY103,BY124,BY125,BY141,BY148,BY149,BY152:BY160)</f>
        <v>189</v>
      </c>
      <c r="CA4" s="94"/>
      <c r="CB4" s="94"/>
      <c r="CC4" s="94"/>
      <c r="CD4" s="12">
        <f>SUM(CD5:CD10,CD12:CD17,CD19:CD24,CD26:CD31,CD33:CD38,CD40:CD45,CD47:CD52,CD54:CD59,CD60,CD61,CD102,CD103,CD124,CD125,CD141,CD148,CD149,CD152:CD160)</f>
        <v>173</v>
      </c>
      <c r="CF4" s="94"/>
      <c r="CG4" s="94"/>
      <c r="CH4" s="94"/>
      <c r="CI4" s="12">
        <f>SUM(CI5:CI10,CI12:CI17,CI19:CI24,CI26:CI31,CI33:CI38,CI40:CI45,CI47:CI52,CI54:CI59,CI60,CI61,CI102,CI103,CI124,CI125,CI141,CI148,CI149,CI152:CI160)</f>
        <v>245</v>
      </c>
      <c r="CK4" s="94"/>
      <c r="CL4" s="94"/>
      <c r="CM4" s="94"/>
      <c r="CN4" s="12">
        <f>SUM(CN5:CN10,CN12:CN17,CN19:CN24,CN26:CN31,CN33:CN38,CN40:CN45,CN47:CN52,CN54:CN59,CN60,CN61,CN102,CN103,CN124,CN125,CN141,CN148,CN149,CN152:CN160)</f>
        <v>188</v>
      </c>
      <c r="CP4" s="94"/>
      <c r="CQ4" s="94"/>
      <c r="CR4" s="94"/>
      <c r="CS4" s="12">
        <f>SUM(CS5:CS10,CS12:CS17,CS19:CS24,CS26:CS31,CS33:CS38,CS40:CS45,CS47:CS52,CS54:CS59,CS60,CS61,CS102,CS103,CS124,CS125,CS141,CS148,CS149,CS152:CS160)</f>
        <v>144</v>
      </c>
      <c r="CU4" s="94"/>
      <c r="CV4" s="94"/>
      <c r="CW4" s="94"/>
      <c r="CX4" s="12">
        <f>SUM(CX5:CX10,CX12:CX17,CX19:CX24,CX26:CX31,CX33:CX38,CX40:CX45,CX47:CX52,CX54:CX59,CX60,CX61,CX102,CX103,CX124,CX125,CX141,CX148,CX149,CX152:CX160)</f>
        <v>179</v>
      </c>
      <c r="CZ4" s="94"/>
      <c r="DA4" s="94"/>
      <c r="DB4" s="94"/>
      <c r="DC4" s="12">
        <f>SUM(DC5:DC10,DC12:DC17,DC19:DC24,DC26:DC31,DC33:DC38,DC40:DC45,DC47:DC52,DC54:DC59,DC60,DC61,DC102,DC103,DC124,DC125,DC141,DC148,DC149,DC152:DC160)</f>
        <v>168</v>
      </c>
      <c r="DE4" s="94"/>
      <c r="DF4" s="94"/>
      <c r="DG4" s="94"/>
      <c r="DH4" s="12">
        <f>SUM(DH5:DH10,DH12:DH17,DH19:DH24,DH26:DH31,DH33:DH38,DH40:DH45,DH47:DH52,DH54:DH59,DH60,DH61,DH102,DH103,DH124,DH125,DH141,DH148,DH149,DH152:DH160)</f>
        <v>206</v>
      </c>
      <c r="DJ4" s="94"/>
      <c r="DK4" s="94"/>
      <c r="DL4" s="94"/>
      <c r="DM4" s="12">
        <f>SUM(DM5:DM10,DM12:DM17,DM19:DM24,DM26:DM31,DM33:DM38,DM40:DM45,DM47:DM52,DM54:DM59,DM60,DM61,DM102,DM103,DM124,DM125,DM141,DM148,DM149,DM152:DM160)</f>
        <v>165</v>
      </c>
      <c r="DO4" s="94"/>
      <c r="DP4" s="94"/>
      <c r="DQ4" s="94"/>
      <c r="DR4" s="12">
        <f>SUM(DR5:DR10,DR12:DR17,DR19:DR24,DR26:DR31,DR33:DR38,DR40:DR45,DR47:DR52,DR54:DR59,DR60,DR61,DR102,DR103,DR124,DR125,DR141,DR148,DR149,DR152:DR160)</f>
        <v>210</v>
      </c>
      <c r="DT4" s="94"/>
      <c r="DU4" s="94"/>
      <c r="DV4" s="94"/>
      <c r="DW4" s="12">
        <f>SUM(DW5:DW10,DW12:DW17,DW19:DW24,DW26:DW31,DW33:DW38,DW40:DW45,DW47:DW52,DW54:DW59,DW60,DW61,DW102,DW103,DW124,DW125,DW141,DW148,DW149,DW152:DW160)</f>
        <v>149</v>
      </c>
    </row>
    <row r="5" spans="1:128" x14ac:dyDescent="0.2">
      <c r="A5" s="7">
        <v>1</v>
      </c>
      <c r="B5" s="13" t="s">
        <v>66</v>
      </c>
      <c r="C5" s="62">
        <v>5</v>
      </c>
      <c r="D5" s="14" t="s">
        <v>29</v>
      </c>
      <c r="E5" s="62">
        <v>0</v>
      </c>
      <c r="F5" s="15" t="s">
        <v>111</v>
      </c>
      <c r="G5" s="15" t="str">
        <f>IF(C5="","",IF($C5&gt;$E5,"L",IF($C5=$E5,"E","V")))</f>
        <v>L</v>
      </c>
      <c r="H5" s="16"/>
      <c r="I5" s="17">
        <v>2</v>
      </c>
      <c r="J5" s="18" t="str">
        <f>$D5</f>
        <v>GA</v>
      </c>
      <c r="K5" s="19">
        <v>0</v>
      </c>
      <c r="L5" s="20">
        <f>IF($C5="","",IF(($C5=I5)*($E5=K5),5,IF($G5=M5,2,0)))</f>
        <v>2</v>
      </c>
      <c r="M5" s="21" t="str">
        <f>IF($C5="","",IF(I5&gt;K5,"L",IF(I5=K5,"E","V")))</f>
        <v>L</v>
      </c>
      <c r="N5" s="17">
        <v>1</v>
      </c>
      <c r="O5" s="18" t="str">
        <f>$D5</f>
        <v>GA</v>
      </c>
      <c r="P5" s="19">
        <v>1</v>
      </c>
      <c r="Q5" s="20">
        <f>IF($C5="","",IF(($C5=N5)*($E5=P5),5,IF($G5=R5,2,0)))</f>
        <v>0</v>
      </c>
      <c r="R5" s="21" t="str">
        <f>IF($C5="","",IF(N5&gt;P5,"L",IF(N5=P5,"E","V")))</f>
        <v>E</v>
      </c>
      <c r="S5" s="17">
        <v>0</v>
      </c>
      <c r="T5" s="18" t="str">
        <f>$D5</f>
        <v>GA</v>
      </c>
      <c r="U5" s="19">
        <v>0</v>
      </c>
      <c r="V5" s="20">
        <f>IF($C5="","",IF(($C5=S5)*($E5=U5),5,IF($G5=W5,2,0)))</f>
        <v>0</v>
      </c>
      <c r="W5" s="21" t="str">
        <f>IF($C5="","",IF(S5&gt;U5,"L",IF(S5=U5,"E","V")))</f>
        <v>E</v>
      </c>
      <c r="X5" s="17">
        <v>2</v>
      </c>
      <c r="Y5" s="18" t="str">
        <f>$D5</f>
        <v>GA</v>
      </c>
      <c r="Z5" s="19">
        <v>1</v>
      </c>
      <c r="AA5" s="20">
        <f>IF($C5="","",IF(($C5=X5)*($E5=Z5),5,IF($G5=AB5,2,0)))</f>
        <v>2</v>
      </c>
      <c r="AB5" s="21" t="str">
        <f>IF($C5="","",IF(X5&gt;Z5,"L",IF(X5=Z5,"E","V")))</f>
        <v>L</v>
      </c>
      <c r="AC5" s="17">
        <v>2</v>
      </c>
      <c r="AD5" s="18" t="str">
        <f>$D5</f>
        <v>GA</v>
      </c>
      <c r="AE5" s="19">
        <v>0</v>
      </c>
      <c r="AF5" s="20">
        <f>IF($C5="","",IF(($C5=AC5)*($E5=AE5),5,IF($G5=AG5,2,0)))</f>
        <v>2</v>
      </c>
      <c r="AG5" s="21" t="str">
        <f>IF($C5="","",IF(AC5&gt;AE5,"L",IF(AC5=AE5,"E","V")))</f>
        <v>L</v>
      </c>
      <c r="AH5" s="17">
        <v>2</v>
      </c>
      <c r="AI5" s="18" t="str">
        <f>$D5</f>
        <v>GA</v>
      </c>
      <c r="AJ5" s="19">
        <v>1</v>
      </c>
      <c r="AK5" s="20">
        <f>IF($C5="","",IF(($C5=AH5)*($E5=AJ5),5,IF($G5=AL5,2,0)))</f>
        <v>2</v>
      </c>
      <c r="AL5" s="21" t="str">
        <f>IF($C5="","",IF(AH5&gt;AJ5,"L",IF(AH5=AJ5,"E","V")))</f>
        <v>L</v>
      </c>
      <c r="AM5" s="17">
        <v>2</v>
      </c>
      <c r="AN5" s="18" t="str">
        <f>$D5</f>
        <v>GA</v>
      </c>
      <c r="AO5" s="19">
        <v>0</v>
      </c>
      <c r="AP5" s="20">
        <f>IF($C5="","",IF(($C5=AM5)*($E5=AO5),5,IF($G5=AQ5,2,0)))</f>
        <v>2</v>
      </c>
      <c r="AQ5" s="21" t="str">
        <f>IF($C5="","",IF(AM5&gt;AO5,"L",IF(AM5=AO5,"E","V")))</f>
        <v>L</v>
      </c>
      <c r="AR5" s="17">
        <v>2</v>
      </c>
      <c r="AS5" s="18" t="str">
        <f>$D5</f>
        <v>GA</v>
      </c>
      <c r="AT5" s="19">
        <v>1</v>
      </c>
      <c r="AU5" s="20">
        <f>IF($C5="","",IF(($C5=AR5)*($E5=AT5),5,IF($G5=AV5,2,0)))</f>
        <v>2</v>
      </c>
      <c r="AV5" s="21" t="str">
        <f>IF($C5="","",IF(AR5&gt;AT5,"L",IF(AR5=AT5,"E","V")))</f>
        <v>L</v>
      </c>
      <c r="AW5" s="17">
        <v>2</v>
      </c>
      <c r="AX5" s="18" t="str">
        <f>$D5</f>
        <v>GA</v>
      </c>
      <c r="AY5" s="19">
        <v>0</v>
      </c>
      <c r="AZ5" s="20">
        <f>IF($C5="","",IF(($C5=AW5)*($E5=AY5),5,IF($G5=BA5,2,0)))</f>
        <v>2</v>
      </c>
      <c r="BA5" s="21" t="str">
        <f>IF($C5="","",IF(AW5&gt;AY5,"L",IF(AW5=AY5,"E","V")))</f>
        <v>L</v>
      </c>
      <c r="BB5" s="17">
        <v>2</v>
      </c>
      <c r="BC5" s="18" t="str">
        <f>$D5</f>
        <v>GA</v>
      </c>
      <c r="BD5" s="19">
        <v>1</v>
      </c>
      <c r="BE5" s="20">
        <f>IF($C5="","",IF(($C5=BB5)*($E5=BD5),5,IF($G5=BF5,2,0)))</f>
        <v>2</v>
      </c>
      <c r="BF5" s="21" t="str">
        <f>IF($C5="","",IF(BB5&gt;BD5,"L",IF(BB5=BD5,"E","V")))</f>
        <v>L</v>
      </c>
      <c r="BG5" s="17">
        <v>2</v>
      </c>
      <c r="BH5" s="18" t="str">
        <f>$D5</f>
        <v>GA</v>
      </c>
      <c r="BI5" s="19">
        <v>0</v>
      </c>
      <c r="BJ5" s="20">
        <f>IF($C5="","",IF(($C5=BG5)*($E5=BI5),5,IF($G5=BK5,2,0)))</f>
        <v>2</v>
      </c>
      <c r="BK5" s="21" t="str">
        <f>IF($C5="","",IF(BG5&gt;BI5,"L",IF(BG5=BI5,"E","V")))</f>
        <v>L</v>
      </c>
      <c r="BL5" s="17">
        <v>2</v>
      </c>
      <c r="BM5" s="18" t="str">
        <f>$D5</f>
        <v>GA</v>
      </c>
      <c r="BN5" s="19">
        <v>0</v>
      </c>
      <c r="BO5" s="20">
        <f>IF($C5="","",IF(($C5=BL5)*($E5=BN5),5,IF($G5=BP5,2,0)))</f>
        <v>2</v>
      </c>
      <c r="BP5" s="21" t="str">
        <f>IF($C5="","",IF(BL5&gt;BN5,"L",IF(BL5=BN5,"E","V")))</f>
        <v>L</v>
      </c>
      <c r="BQ5" s="17">
        <v>2</v>
      </c>
      <c r="BR5" s="18" t="str">
        <f>$D5</f>
        <v>GA</v>
      </c>
      <c r="BS5" s="19">
        <v>1</v>
      </c>
      <c r="BT5" s="20">
        <f>IF($C5="","",IF(($C5=BQ5)*($E5=BS5),5,IF($G5=BU5,2,0)))</f>
        <v>2</v>
      </c>
      <c r="BU5" s="21" t="str">
        <f>IF($C5="","",IF(BQ5&gt;BS5,"L",IF(BQ5=BS5,"E","V")))</f>
        <v>L</v>
      </c>
      <c r="BV5" s="17">
        <v>1</v>
      </c>
      <c r="BW5" s="18" t="str">
        <f>$D5</f>
        <v>GA</v>
      </c>
      <c r="BX5" s="19">
        <v>0</v>
      </c>
      <c r="BY5" s="20">
        <f>IF($C5="","",IF(($C5=BV5)*($E5=BX5),5,IF($G5=BZ5,2,0)))</f>
        <v>2</v>
      </c>
      <c r="BZ5" s="21" t="str">
        <f>IF($C5="","",IF(BV5&gt;BX5,"L",IF(BV5=BX5,"E","V")))</f>
        <v>L</v>
      </c>
      <c r="CA5" s="17">
        <v>3</v>
      </c>
      <c r="CB5" s="18" t="str">
        <f>$D5</f>
        <v>GA</v>
      </c>
      <c r="CC5" s="19">
        <v>1</v>
      </c>
      <c r="CD5" s="20">
        <f>IF($C5="","",IF(($C5=CA5)*($E5=CC5),5,IF($G5=CE5,2,0)))</f>
        <v>2</v>
      </c>
      <c r="CE5" s="21" t="str">
        <f>IF($C5="","",IF(CA5&gt;CC5,"L",IF(CA5=CC5,"E","V")))</f>
        <v>L</v>
      </c>
      <c r="CF5" s="17">
        <v>2</v>
      </c>
      <c r="CG5" s="18" t="str">
        <f>$D5</f>
        <v>GA</v>
      </c>
      <c r="CH5" s="19">
        <v>1</v>
      </c>
      <c r="CI5" s="20">
        <f>IF($C5="","",IF(($C5=CF5)*($E5=CH5),5,IF($G5=CJ5,2,0)))</f>
        <v>2</v>
      </c>
      <c r="CJ5" s="21" t="str">
        <f>IF($C5="","",IF(CF5&gt;CH5,"L",IF(CF5=CH5,"E","V")))</f>
        <v>L</v>
      </c>
      <c r="CK5" s="17">
        <v>2</v>
      </c>
      <c r="CL5" s="18" t="str">
        <f>$D5</f>
        <v>GA</v>
      </c>
      <c r="CM5" s="19">
        <v>0</v>
      </c>
      <c r="CN5" s="20">
        <f>IF($C5="","",IF(($C5=CK5)*($E5=CM5),5,IF($G5=CO5,2,0)))</f>
        <v>2</v>
      </c>
      <c r="CO5" s="21" t="str">
        <f>IF($C5="","",IF(CK5&gt;CM5,"L",IF(CK5=CM5,"E","V")))</f>
        <v>L</v>
      </c>
      <c r="CP5" s="17">
        <v>1</v>
      </c>
      <c r="CQ5" s="18" t="str">
        <f>$D5</f>
        <v>GA</v>
      </c>
      <c r="CR5" s="19">
        <v>0</v>
      </c>
      <c r="CS5" s="20">
        <f>IF($C5="","",IF(($C5=CP5)*($E5=CR5),5,IF($G5=CT5,2,0)))</f>
        <v>2</v>
      </c>
      <c r="CT5" s="21" t="str">
        <f>IF($C5="","",IF(CP5&gt;CR5,"L",IF(CP5=CR5,"E","V")))</f>
        <v>L</v>
      </c>
      <c r="CU5" s="17">
        <v>2</v>
      </c>
      <c r="CV5" s="18" t="str">
        <f>$D5</f>
        <v>GA</v>
      </c>
      <c r="CW5" s="19">
        <v>0</v>
      </c>
      <c r="CX5" s="20">
        <f>IF($C5="","",IF(($C5=CU5)*($E5=CW5),5,IF($G5=CY5,2,0)))</f>
        <v>2</v>
      </c>
      <c r="CY5" s="21" t="str">
        <f>IF($C5="","",IF(CU5&gt;CW5,"L",IF(CU5=CW5,"E","V")))</f>
        <v>L</v>
      </c>
      <c r="CZ5" s="17">
        <v>2</v>
      </c>
      <c r="DA5" s="18" t="str">
        <f>$D5</f>
        <v>GA</v>
      </c>
      <c r="DB5" s="19">
        <v>1</v>
      </c>
      <c r="DC5" s="20">
        <f>IF($C5="","",IF(($C5=CZ5)*($E5=DB5),5,IF($G5=DD5,2,0)))</f>
        <v>2</v>
      </c>
      <c r="DD5" s="21" t="str">
        <f>IF($C5="","",IF(CZ5&gt;DB5,"L",IF(CZ5=DB5,"E","V")))</f>
        <v>L</v>
      </c>
      <c r="DE5" s="17">
        <v>1</v>
      </c>
      <c r="DF5" s="18" t="str">
        <f>$D5</f>
        <v>GA</v>
      </c>
      <c r="DG5" s="19">
        <v>0</v>
      </c>
      <c r="DH5" s="20">
        <f>IF($C5="","",IF(($C5=DE5)*($E5=DG5),5,IF($G5=DI5,2,0)))</f>
        <v>2</v>
      </c>
      <c r="DI5" s="21" t="str">
        <f>IF($C5="","",IF(DE5&gt;DG5,"L",IF(DE5=DG5,"E","V")))</f>
        <v>L</v>
      </c>
      <c r="DJ5" s="17">
        <v>1</v>
      </c>
      <c r="DK5" s="18" t="str">
        <f>$D5</f>
        <v>GA</v>
      </c>
      <c r="DL5" s="19">
        <v>0</v>
      </c>
      <c r="DM5" s="20">
        <f>IF($C5="","",IF(($C5=DJ5)*($E5=DL5),5,IF($G5=DN5,2,0)))</f>
        <v>2</v>
      </c>
      <c r="DN5" s="21" t="str">
        <f>IF($C5="","",IF(DJ5&gt;DL5,"L",IF(DJ5=DL5,"E","V")))</f>
        <v>L</v>
      </c>
      <c r="DO5" s="17">
        <v>1</v>
      </c>
      <c r="DP5" s="18" t="str">
        <f>$D5</f>
        <v>GA</v>
      </c>
      <c r="DQ5" s="19">
        <v>2</v>
      </c>
      <c r="DR5" s="20">
        <f>IF($C5="","",IF(($C5=DO5)*($E5=DQ5),5,IF($G5=DS5,2,0)))</f>
        <v>0</v>
      </c>
      <c r="DS5" s="21" t="str">
        <f>IF($C5="","",IF(DO5&gt;DQ5,"L",IF(DO5=DQ5,"E","V")))</f>
        <v>V</v>
      </c>
      <c r="DT5" s="17">
        <v>1</v>
      </c>
      <c r="DU5" s="18" t="str">
        <f>$D5</f>
        <v>GA</v>
      </c>
      <c r="DV5" s="19">
        <v>0</v>
      </c>
      <c r="DW5" s="20">
        <f>IF($C5="","",IF(($C5=DT5)*($E5=DV5),5,IF($G5=DX5,2,0)))</f>
        <v>2</v>
      </c>
      <c r="DX5" s="21" t="str">
        <f>IF($C5="","",IF(DT5&gt;DV5,"L",IF(DT5=DV5,"E","V")))</f>
        <v>L</v>
      </c>
    </row>
    <row r="6" spans="1:128" ht="11.25" customHeight="1" x14ac:dyDescent="0.2">
      <c r="A6" s="7">
        <v>2</v>
      </c>
      <c r="B6" s="13" t="s">
        <v>112</v>
      </c>
      <c r="C6" s="62">
        <v>0</v>
      </c>
      <c r="D6" s="14" t="s">
        <v>29</v>
      </c>
      <c r="E6" s="62">
        <v>1</v>
      </c>
      <c r="F6" s="15" t="s">
        <v>39</v>
      </c>
      <c r="G6" s="15" t="str">
        <f t="shared" ref="G6:G59" si="0">IF(C6="","",IF($C6&gt;$E6,"L",IF($C6=$E6,"E","V")))</f>
        <v>V</v>
      </c>
      <c r="H6" s="16"/>
      <c r="I6" s="17">
        <v>1</v>
      </c>
      <c r="J6" s="18" t="str">
        <f t="shared" ref="J6:J59" si="1">$D6</f>
        <v>GA</v>
      </c>
      <c r="K6" s="19">
        <v>2</v>
      </c>
      <c r="L6" s="20">
        <f t="shared" ref="L6:L59" si="2">IF($C6="","",IF(($C6=I6)*($E6=K6),5,IF($G6=M6,2,0)))</f>
        <v>2</v>
      </c>
      <c r="M6" s="21" t="str">
        <f t="shared" ref="M6:M59" si="3">IF($C6="","",IF(I6&gt;K6,"L",IF(I6=K6,"E","V")))</f>
        <v>V</v>
      </c>
      <c r="N6" s="17">
        <v>1</v>
      </c>
      <c r="O6" s="18" t="str">
        <f t="shared" ref="O6:O59" si="4">$D6</f>
        <v>GA</v>
      </c>
      <c r="P6" s="19">
        <v>2</v>
      </c>
      <c r="Q6" s="20">
        <f t="shared" ref="Q6:Q59" si="5">IF($C6="","",IF(($C6=N6)*($E6=P6),5,IF($G6=R6,2,0)))</f>
        <v>2</v>
      </c>
      <c r="R6" s="21" t="str">
        <f t="shared" ref="R6:R59" si="6">IF($C6="","",IF(N6&gt;P6,"L",IF(N6=P6,"E","V")))</f>
        <v>V</v>
      </c>
      <c r="S6" s="17">
        <v>0</v>
      </c>
      <c r="T6" s="18" t="str">
        <f t="shared" ref="T6:T59" si="7">$D6</f>
        <v>GA</v>
      </c>
      <c r="U6" s="19">
        <v>1</v>
      </c>
      <c r="V6" s="20">
        <f t="shared" ref="V6:V59" si="8">IF($C6="","",IF(($C6=S6)*($E6=U6),5,IF($G6=W6,2,0)))</f>
        <v>5</v>
      </c>
      <c r="W6" s="21" t="str">
        <f t="shared" ref="W6:W59" si="9">IF($C6="","",IF(S6&gt;U6,"L",IF(S6=U6,"E","V")))</f>
        <v>V</v>
      </c>
      <c r="X6" s="17">
        <v>2</v>
      </c>
      <c r="Y6" s="18" t="str">
        <f t="shared" ref="Y6:Y59" si="10">$D6</f>
        <v>GA</v>
      </c>
      <c r="Z6" s="19">
        <v>2</v>
      </c>
      <c r="AA6" s="20">
        <f t="shared" ref="AA6:AA59" si="11">IF($C6="","",IF(($C6=X6)*($E6=Z6),5,IF($G6=AB6,2,0)))</f>
        <v>0</v>
      </c>
      <c r="AB6" s="21" t="str">
        <f t="shared" ref="AB6:AB59" si="12">IF($C6="","",IF(X6&gt;Z6,"L",IF(X6=Z6,"E","V")))</f>
        <v>E</v>
      </c>
      <c r="AC6" s="17">
        <v>0</v>
      </c>
      <c r="AD6" s="18" t="str">
        <f t="shared" ref="AD6:AD59" si="13">$D6</f>
        <v>GA</v>
      </c>
      <c r="AE6" s="19">
        <v>2</v>
      </c>
      <c r="AF6" s="20">
        <f t="shared" ref="AF6:AF59" si="14">IF($C6="","",IF(($C6=AC6)*($E6=AE6),5,IF($G6=AG6,2,0)))</f>
        <v>2</v>
      </c>
      <c r="AG6" s="21" t="str">
        <f t="shared" ref="AG6:AG59" si="15">IF($C6="","",IF(AC6&gt;AE6,"L",IF(AC6=AE6,"E","V")))</f>
        <v>V</v>
      </c>
      <c r="AH6" s="17">
        <v>1</v>
      </c>
      <c r="AI6" s="18" t="str">
        <f t="shared" ref="AI6:AI59" si="16">$D6</f>
        <v>GA</v>
      </c>
      <c r="AJ6" s="19">
        <v>1</v>
      </c>
      <c r="AK6" s="20">
        <f t="shared" ref="AK6:AK59" si="17">IF($C6="","",IF(($C6=AH6)*($E6=AJ6),5,IF($G6=AL6,2,0)))</f>
        <v>0</v>
      </c>
      <c r="AL6" s="21" t="str">
        <f t="shared" ref="AL6:AL59" si="18">IF($C6="","",IF(AH6&gt;AJ6,"L",IF(AH6=AJ6,"E","V")))</f>
        <v>E</v>
      </c>
      <c r="AM6" s="17">
        <v>1</v>
      </c>
      <c r="AN6" s="18" t="str">
        <f t="shared" ref="AN6:AN59" si="19">$D6</f>
        <v>GA</v>
      </c>
      <c r="AO6" s="19">
        <v>1</v>
      </c>
      <c r="AP6" s="20">
        <f t="shared" ref="AP6:AP59" si="20">IF($C6="","",IF(($C6=AM6)*($E6=AO6),5,IF($G6=AQ6,2,0)))</f>
        <v>0</v>
      </c>
      <c r="AQ6" s="21" t="str">
        <f t="shared" ref="AQ6:AQ59" si="21">IF($C6="","",IF(AM6&gt;AO6,"L",IF(AM6=AO6,"E","V")))</f>
        <v>E</v>
      </c>
      <c r="AR6" s="17">
        <v>1</v>
      </c>
      <c r="AS6" s="18" t="str">
        <f t="shared" ref="AS6:AS59" si="22">$D6</f>
        <v>GA</v>
      </c>
      <c r="AT6" s="19">
        <v>2</v>
      </c>
      <c r="AU6" s="20">
        <f t="shared" ref="AU6:AU59" si="23">IF($C6="","",IF(($C6=AR6)*($E6=AT6),5,IF($G6=AV6,2,0)))</f>
        <v>2</v>
      </c>
      <c r="AV6" s="21" t="str">
        <f t="shared" ref="AV6:AV59" si="24">IF($C6="","",IF(AR6&gt;AT6,"L",IF(AR6=AT6,"E","V")))</f>
        <v>V</v>
      </c>
      <c r="AW6" s="17">
        <v>1</v>
      </c>
      <c r="AX6" s="18" t="str">
        <f t="shared" ref="AX6:AX59" si="25">$D6</f>
        <v>GA</v>
      </c>
      <c r="AY6" s="19">
        <v>2</v>
      </c>
      <c r="AZ6" s="20">
        <f t="shared" ref="AZ6:AZ59" si="26">IF($C6="","",IF(($C6=AW6)*($E6=AY6),5,IF($G6=BA6,2,0)))</f>
        <v>2</v>
      </c>
      <c r="BA6" s="21" t="str">
        <f t="shared" ref="BA6:BA59" si="27">IF($C6="","",IF(AW6&gt;AY6,"L",IF(AW6=AY6,"E","V")))</f>
        <v>V</v>
      </c>
      <c r="BB6" s="17">
        <v>0</v>
      </c>
      <c r="BC6" s="18" t="str">
        <f t="shared" ref="BC6:BC59" si="28">$D6</f>
        <v>GA</v>
      </c>
      <c r="BD6" s="19">
        <v>2</v>
      </c>
      <c r="BE6" s="20">
        <f t="shared" ref="BE6:BE59" si="29">IF($C6="","",IF(($C6=BB6)*($E6=BD6),5,IF($G6=BF6,2,0)))</f>
        <v>2</v>
      </c>
      <c r="BF6" s="21" t="str">
        <f t="shared" ref="BF6:BF59" si="30">IF($C6="","",IF(BB6&gt;BD6,"L",IF(BB6=BD6,"E","V")))</f>
        <v>V</v>
      </c>
      <c r="BG6" s="17">
        <v>0</v>
      </c>
      <c r="BH6" s="18" t="str">
        <f t="shared" ref="BH6:BH59" si="31">$D6</f>
        <v>GA</v>
      </c>
      <c r="BI6" s="19">
        <v>2</v>
      </c>
      <c r="BJ6" s="20">
        <f t="shared" ref="BJ6:BJ59" si="32">IF($C6="","",IF(($C6=BG6)*($E6=BI6),5,IF($G6=BK6,2,0)))</f>
        <v>2</v>
      </c>
      <c r="BK6" s="21" t="str">
        <f t="shared" ref="BK6:BK59" si="33">IF($C6="","",IF(BG6&gt;BI6,"L",IF(BG6=BI6,"E","V")))</f>
        <v>V</v>
      </c>
      <c r="BL6" s="17">
        <v>1</v>
      </c>
      <c r="BM6" s="18" t="str">
        <f t="shared" ref="BM6:BM59" si="34">$D6</f>
        <v>GA</v>
      </c>
      <c r="BN6" s="19">
        <v>1</v>
      </c>
      <c r="BO6" s="20">
        <f t="shared" ref="BO6:BO59" si="35">IF($C6="","",IF(($C6=BL6)*($E6=BN6),5,IF($G6=BP6,2,0)))</f>
        <v>0</v>
      </c>
      <c r="BP6" s="21" t="str">
        <f t="shared" ref="BP6:BP59" si="36">IF($C6="","",IF(BL6&gt;BN6,"L",IF(BL6=BN6,"E","V")))</f>
        <v>E</v>
      </c>
      <c r="BQ6" s="17">
        <v>1</v>
      </c>
      <c r="BR6" s="18" t="str">
        <f t="shared" ref="BR6:BR59" si="37">$D6</f>
        <v>GA</v>
      </c>
      <c r="BS6" s="19">
        <v>1</v>
      </c>
      <c r="BT6" s="20">
        <f t="shared" ref="BT6:BT59" si="38">IF($C6="","",IF(($C6=BQ6)*($E6=BS6),5,IF($G6=BU6,2,0)))</f>
        <v>0</v>
      </c>
      <c r="BU6" s="21" t="str">
        <f t="shared" ref="BU6:BU59" si="39">IF($C6="","",IF(BQ6&gt;BS6,"L",IF(BQ6=BS6,"E","V")))</f>
        <v>E</v>
      </c>
      <c r="BV6" s="17">
        <v>0</v>
      </c>
      <c r="BW6" s="18" t="str">
        <f t="shared" ref="BW6:BW59" si="40">$D6</f>
        <v>GA</v>
      </c>
      <c r="BX6" s="19">
        <v>2</v>
      </c>
      <c r="BY6" s="20">
        <f t="shared" ref="BY6:BY59" si="41">IF($C6="","",IF(($C6=BV6)*($E6=BX6),5,IF($G6=BZ6,2,0)))</f>
        <v>2</v>
      </c>
      <c r="BZ6" s="21" t="str">
        <f t="shared" ref="BZ6:BZ59" si="42">IF($C6="","",IF(BV6&gt;BX6,"L",IF(BV6=BX6,"E","V")))</f>
        <v>V</v>
      </c>
      <c r="CA6" s="17">
        <v>0</v>
      </c>
      <c r="CB6" s="18" t="str">
        <f t="shared" ref="CB6:CB59" si="43">$D6</f>
        <v>GA</v>
      </c>
      <c r="CC6" s="19">
        <v>3</v>
      </c>
      <c r="CD6" s="20">
        <f t="shared" ref="CD6:CD59" si="44">IF($C6="","",IF(($C6=CA6)*($E6=CC6),5,IF($G6=CE6,2,0)))</f>
        <v>2</v>
      </c>
      <c r="CE6" s="21" t="str">
        <f t="shared" ref="CE6:CE59" si="45">IF($C6="","",IF(CA6&gt;CC6,"L",IF(CA6=CC6,"E","V")))</f>
        <v>V</v>
      </c>
      <c r="CF6" s="17">
        <v>1</v>
      </c>
      <c r="CG6" s="18" t="str">
        <f t="shared" ref="CG6:CG59" si="46">$D6</f>
        <v>GA</v>
      </c>
      <c r="CH6" s="19">
        <v>2</v>
      </c>
      <c r="CI6" s="20">
        <f t="shared" ref="CI6:CI59" si="47">IF($C6="","",IF(($C6=CF6)*($E6=CH6),5,IF($G6=CJ6,2,0)))</f>
        <v>2</v>
      </c>
      <c r="CJ6" s="21" t="str">
        <f t="shared" ref="CJ6:CJ17" si="48">IF($C6="","",IF(CF6&gt;CH6,"L",IF(CF6=CH6,"E","V")))</f>
        <v>V</v>
      </c>
      <c r="CK6" s="17">
        <v>1</v>
      </c>
      <c r="CL6" s="18" t="str">
        <f t="shared" ref="CL6:CL59" si="49">$D6</f>
        <v>GA</v>
      </c>
      <c r="CM6" s="19">
        <v>2</v>
      </c>
      <c r="CN6" s="20">
        <f t="shared" ref="CN6:CN59" si="50">IF($C6="","",IF(($C6=CK6)*($E6=CM6),5,IF($G6=CO6,2,0)))</f>
        <v>2</v>
      </c>
      <c r="CO6" s="21" t="str">
        <f t="shared" ref="CO6:CO17" si="51">IF($C6="","",IF(CK6&gt;CM6,"L",IF(CK6=CM6,"E","V")))</f>
        <v>V</v>
      </c>
      <c r="CP6" s="17">
        <v>1</v>
      </c>
      <c r="CQ6" s="18" t="str">
        <f t="shared" ref="CQ6:CQ59" si="52">$D6</f>
        <v>GA</v>
      </c>
      <c r="CR6" s="19">
        <v>2</v>
      </c>
      <c r="CS6" s="20">
        <f t="shared" ref="CS6:CS59" si="53">IF($C6="","",IF(($C6=CP6)*($E6=CR6),5,IF($G6=CT6,2,0)))</f>
        <v>2</v>
      </c>
      <c r="CT6" s="21" t="str">
        <f t="shared" ref="CT6:CT17" si="54">IF($C6="","",IF(CP6&gt;CR6,"L",IF(CP6=CR6,"E","V")))</f>
        <v>V</v>
      </c>
      <c r="CU6" s="17">
        <v>1</v>
      </c>
      <c r="CV6" s="18" t="str">
        <f t="shared" ref="CV6:CV59" si="55">$D6</f>
        <v>GA</v>
      </c>
      <c r="CW6" s="19">
        <v>2</v>
      </c>
      <c r="CX6" s="20">
        <f t="shared" ref="CX6:CX59" si="56">IF($C6="","",IF(($C6=CU6)*($E6=CW6),5,IF($G6=CY6,2,0)))</f>
        <v>2</v>
      </c>
      <c r="CY6" s="21" t="str">
        <f t="shared" ref="CY6:CY17" si="57">IF($C6="","",IF(CU6&gt;CW6,"L",IF(CU6=CW6,"E","V")))</f>
        <v>V</v>
      </c>
      <c r="CZ6" s="17">
        <v>1</v>
      </c>
      <c r="DA6" s="18" t="str">
        <f t="shared" ref="DA6:DA59" si="58">$D6</f>
        <v>GA</v>
      </c>
      <c r="DB6" s="19">
        <v>2</v>
      </c>
      <c r="DC6" s="20">
        <f t="shared" ref="DC6:DC59" si="59">IF($C6="","",IF(($C6=CZ6)*($E6=DB6),5,IF($G6=DD6,2,0)))</f>
        <v>2</v>
      </c>
      <c r="DD6" s="21" t="str">
        <f t="shared" ref="DD6:DD17" si="60">IF($C6="","",IF(CZ6&gt;DB6,"L",IF(CZ6=DB6,"E","V")))</f>
        <v>V</v>
      </c>
      <c r="DE6" s="17">
        <v>1</v>
      </c>
      <c r="DF6" s="18" t="str">
        <f t="shared" ref="DF6:DF59" si="61">$D6</f>
        <v>GA</v>
      </c>
      <c r="DG6" s="19">
        <v>2</v>
      </c>
      <c r="DH6" s="20">
        <f t="shared" ref="DH6:DH59" si="62">IF($C6="","",IF(($C6=DE6)*($E6=DG6),5,IF($G6=DI6,2,0)))</f>
        <v>2</v>
      </c>
      <c r="DI6" s="21" t="str">
        <f t="shared" ref="DI6:DI17" si="63">IF($C6="","",IF(DE6&gt;DG6,"L",IF(DE6=DG6,"E","V")))</f>
        <v>V</v>
      </c>
      <c r="DJ6" s="17">
        <v>0</v>
      </c>
      <c r="DK6" s="18" t="str">
        <f t="shared" ref="DK6:DK59" si="64">$D6</f>
        <v>GA</v>
      </c>
      <c r="DL6" s="19">
        <v>1</v>
      </c>
      <c r="DM6" s="20">
        <f t="shared" ref="DM6:DM59" si="65">IF($C6="","",IF(($C6=DJ6)*($E6=DL6),5,IF($G6=DN6,2,0)))</f>
        <v>5</v>
      </c>
      <c r="DN6" s="21" t="str">
        <f t="shared" ref="DN6:DN17" si="66">IF($C6="","",IF(DJ6&gt;DL6,"L",IF(DJ6=DL6,"E","V")))</f>
        <v>V</v>
      </c>
      <c r="DO6" s="17">
        <v>0</v>
      </c>
      <c r="DP6" s="18" t="str">
        <f t="shared" ref="DP6:DP59" si="67">$D6</f>
        <v>GA</v>
      </c>
      <c r="DQ6" s="19">
        <v>2</v>
      </c>
      <c r="DR6" s="20">
        <f t="shared" ref="DR6:DR59" si="68">IF($C6="","",IF(($C6=DO6)*($E6=DQ6),5,IF($G6=DS6,2,0)))</f>
        <v>2</v>
      </c>
      <c r="DS6" s="21" t="str">
        <f t="shared" ref="DS6:DS17" si="69">IF($C6="","",IF(DO6&gt;DQ6,"L",IF(DO6=DQ6,"E","V")))</f>
        <v>V</v>
      </c>
      <c r="DT6" s="17">
        <v>2</v>
      </c>
      <c r="DU6" s="18" t="str">
        <f t="shared" ref="DU6:DU59" si="70">$D6</f>
        <v>GA</v>
      </c>
      <c r="DV6" s="19">
        <v>2</v>
      </c>
      <c r="DW6" s="20">
        <f t="shared" ref="DW6:DW59" si="71">IF($C6="","",IF(($C6=DT6)*($E6=DV6),5,IF($G6=DX6,2,0)))</f>
        <v>0</v>
      </c>
      <c r="DX6" s="21" t="str">
        <f t="shared" ref="DX6:DX17" si="72">IF($C6="","",IF(DT6&gt;DV6,"L",IF(DT6=DV6,"E","V")))</f>
        <v>E</v>
      </c>
    </row>
    <row r="7" spans="1:128" ht="11.25" customHeight="1" x14ac:dyDescent="0.2">
      <c r="A7" s="7">
        <v>3</v>
      </c>
      <c r="B7" s="13" t="s">
        <v>66</v>
      </c>
      <c r="C7" s="62">
        <v>3</v>
      </c>
      <c r="D7" s="14" t="s">
        <v>29</v>
      </c>
      <c r="E7" s="62">
        <v>1</v>
      </c>
      <c r="F7" s="15" t="s">
        <v>112</v>
      </c>
      <c r="G7" s="15" t="str">
        <f t="shared" si="0"/>
        <v>L</v>
      </c>
      <c r="H7" s="16"/>
      <c r="I7" s="17">
        <v>1</v>
      </c>
      <c r="J7" s="18" t="str">
        <f t="shared" si="1"/>
        <v>GA</v>
      </c>
      <c r="K7" s="19">
        <v>1</v>
      </c>
      <c r="L7" s="20">
        <f t="shared" si="2"/>
        <v>0</v>
      </c>
      <c r="M7" s="21" t="str">
        <f t="shared" si="3"/>
        <v>E</v>
      </c>
      <c r="N7" s="17">
        <v>1</v>
      </c>
      <c r="O7" s="18" t="str">
        <f t="shared" si="4"/>
        <v>GA</v>
      </c>
      <c r="P7" s="19">
        <v>1</v>
      </c>
      <c r="Q7" s="20">
        <f t="shared" si="5"/>
        <v>0</v>
      </c>
      <c r="R7" s="21" t="str">
        <f t="shared" si="6"/>
        <v>E</v>
      </c>
      <c r="S7" s="17">
        <v>1</v>
      </c>
      <c r="T7" s="18" t="str">
        <f t="shared" si="7"/>
        <v>GA</v>
      </c>
      <c r="U7" s="19">
        <v>0</v>
      </c>
      <c r="V7" s="20">
        <f t="shared" si="8"/>
        <v>2</v>
      </c>
      <c r="W7" s="21" t="str">
        <f t="shared" si="9"/>
        <v>L</v>
      </c>
      <c r="X7" s="17">
        <v>0</v>
      </c>
      <c r="Y7" s="18" t="str">
        <f t="shared" si="10"/>
        <v>GA</v>
      </c>
      <c r="Z7" s="19">
        <v>1</v>
      </c>
      <c r="AA7" s="20">
        <f t="shared" si="11"/>
        <v>0</v>
      </c>
      <c r="AB7" s="21" t="str">
        <f t="shared" si="12"/>
        <v>V</v>
      </c>
      <c r="AC7" s="17">
        <v>1</v>
      </c>
      <c r="AD7" s="18" t="str">
        <f t="shared" si="13"/>
        <v>GA</v>
      </c>
      <c r="AE7" s="19">
        <v>0</v>
      </c>
      <c r="AF7" s="20">
        <f t="shared" si="14"/>
        <v>2</v>
      </c>
      <c r="AG7" s="21" t="str">
        <f t="shared" si="15"/>
        <v>L</v>
      </c>
      <c r="AH7" s="17">
        <v>0</v>
      </c>
      <c r="AI7" s="18" t="str">
        <f t="shared" si="16"/>
        <v>GA</v>
      </c>
      <c r="AJ7" s="19">
        <v>0</v>
      </c>
      <c r="AK7" s="20">
        <f t="shared" si="17"/>
        <v>0</v>
      </c>
      <c r="AL7" s="21" t="str">
        <f t="shared" si="18"/>
        <v>E</v>
      </c>
      <c r="AM7" s="17">
        <v>0</v>
      </c>
      <c r="AN7" s="18" t="str">
        <f t="shared" si="19"/>
        <v>GA</v>
      </c>
      <c r="AO7" s="19">
        <v>0</v>
      </c>
      <c r="AP7" s="20">
        <f t="shared" si="20"/>
        <v>0</v>
      </c>
      <c r="AQ7" s="21" t="str">
        <f t="shared" si="21"/>
        <v>E</v>
      </c>
      <c r="AR7" s="17">
        <v>1</v>
      </c>
      <c r="AS7" s="18" t="str">
        <f t="shared" si="22"/>
        <v>GA</v>
      </c>
      <c r="AT7" s="19">
        <v>0</v>
      </c>
      <c r="AU7" s="20">
        <f t="shared" si="23"/>
        <v>2</v>
      </c>
      <c r="AV7" s="21" t="str">
        <f t="shared" si="24"/>
        <v>L</v>
      </c>
      <c r="AW7" s="17">
        <v>3</v>
      </c>
      <c r="AX7" s="18" t="str">
        <f t="shared" si="25"/>
        <v>GA</v>
      </c>
      <c r="AY7" s="19">
        <v>1</v>
      </c>
      <c r="AZ7" s="20">
        <f t="shared" si="26"/>
        <v>5</v>
      </c>
      <c r="BA7" s="21" t="str">
        <f t="shared" si="27"/>
        <v>L</v>
      </c>
      <c r="BB7" s="17">
        <v>1</v>
      </c>
      <c r="BC7" s="18" t="str">
        <f t="shared" si="28"/>
        <v>GA</v>
      </c>
      <c r="BD7" s="19">
        <v>1</v>
      </c>
      <c r="BE7" s="20">
        <f t="shared" si="29"/>
        <v>0</v>
      </c>
      <c r="BF7" s="21" t="str">
        <f t="shared" si="30"/>
        <v>E</v>
      </c>
      <c r="BG7" s="17">
        <v>0</v>
      </c>
      <c r="BH7" s="18" t="str">
        <f t="shared" si="31"/>
        <v>GA</v>
      </c>
      <c r="BI7" s="19">
        <v>0</v>
      </c>
      <c r="BJ7" s="20">
        <f t="shared" si="32"/>
        <v>0</v>
      </c>
      <c r="BK7" s="21" t="str">
        <f t="shared" si="33"/>
        <v>E</v>
      </c>
      <c r="BL7" s="17">
        <v>1</v>
      </c>
      <c r="BM7" s="18" t="str">
        <f t="shared" si="34"/>
        <v>GA</v>
      </c>
      <c r="BN7" s="19">
        <v>1</v>
      </c>
      <c r="BO7" s="20">
        <f t="shared" si="35"/>
        <v>0</v>
      </c>
      <c r="BP7" s="21" t="str">
        <f t="shared" si="36"/>
        <v>E</v>
      </c>
      <c r="BQ7" s="17">
        <v>1</v>
      </c>
      <c r="BR7" s="18" t="str">
        <f t="shared" si="37"/>
        <v>GA</v>
      </c>
      <c r="BS7" s="19">
        <v>2</v>
      </c>
      <c r="BT7" s="20">
        <f t="shared" si="38"/>
        <v>0</v>
      </c>
      <c r="BU7" s="21" t="str">
        <f t="shared" si="39"/>
        <v>V</v>
      </c>
      <c r="BV7" s="17">
        <v>0</v>
      </c>
      <c r="BW7" s="18" t="str">
        <f t="shared" si="40"/>
        <v>GA</v>
      </c>
      <c r="BX7" s="19">
        <v>0</v>
      </c>
      <c r="BY7" s="20">
        <f t="shared" si="41"/>
        <v>0</v>
      </c>
      <c r="BZ7" s="21" t="str">
        <f t="shared" si="42"/>
        <v>E</v>
      </c>
      <c r="CA7" s="17">
        <v>3</v>
      </c>
      <c r="CB7" s="18" t="str">
        <f t="shared" si="43"/>
        <v>GA</v>
      </c>
      <c r="CC7" s="19">
        <v>1</v>
      </c>
      <c r="CD7" s="20">
        <f t="shared" si="44"/>
        <v>5</v>
      </c>
      <c r="CE7" s="21" t="str">
        <f t="shared" si="45"/>
        <v>L</v>
      </c>
      <c r="CF7" s="17">
        <v>1</v>
      </c>
      <c r="CG7" s="18" t="str">
        <f t="shared" si="46"/>
        <v>GA</v>
      </c>
      <c r="CH7" s="19">
        <v>1</v>
      </c>
      <c r="CI7" s="20">
        <f t="shared" si="47"/>
        <v>0</v>
      </c>
      <c r="CJ7" s="21" t="str">
        <f t="shared" si="48"/>
        <v>E</v>
      </c>
      <c r="CK7" s="17">
        <v>1</v>
      </c>
      <c r="CL7" s="18" t="str">
        <f t="shared" si="49"/>
        <v>GA</v>
      </c>
      <c r="CM7" s="19">
        <v>1</v>
      </c>
      <c r="CN7" s="20">
        <f t="shared" si="50"/>
        <v>0</v>
      </c>
      <c r="CO7" s="21" t="str">
        <f t="shared" si="51"/>
        <v>E</v>
      </c>
      <c r="CP7" s="17">
        <v>1</v>
      </c>
      <c r="CQ7" s="18" t="str">
        <f t="shared" si="52"/>
        <v>GA</v>
      </c>
      <c r="CR7" s="19">
        <v>1</v>
      </c>
      <c r="CS7" s="20">
        <f t="shared" si="53"/>
        <v>0</v>
      </c>
      <c r="CT7" s="21" t="str">
        <f t="shared" si="54"/>
        <v>E</v>
      </c>
      <c r="CU7" s="17">
        <v>1</v>
      </c>
      <c r="CV7" s="18" t="str">
        <f t="shared" si="55"/>
        <v>GA</v>
      </c>
      <c r="CW7" s="19">
        <v>1</v>
      </c>
      <c r="CX7" s="20">
        <f t="shared" si="56"/>
        <v>0</v>
      </c>
      <c r="CY7" s="21" t="str">
        <f t="shared" si="57"/>
        <v>E</v>
      </c>
      <c r="CZ7" s="17">
        <v>2</v>
      </c>
      <c r="DA7" s="18" t="str">
        <f t="shared" si="58"/>
        <v>GA</v>
      </c>
      <c r="DB7" s="19">
        <v>2</v>
      </c>
      <c r="DC7" s="20">
        <f t="shared" si="59"/>
        <v>0</v>
      </c>
      <c r="DD7" s="21" t="str">
        <f t="shared" si="60"/>
        <v>E</v>
      </c>
      <c r="DE7" s="17">
        <v>0</v>
      </c>
      <c r="DF7" s="18" t="str">
        <f t="shared" si="61"/>
        <v>GA</v>
      </c>
      <c r="DG7" s="19">
        <v>0</v>
      </c>
      <c r="DH7" s="20">
        <f t="shared" si="62"/>
        <v>0</v>
      </c>
      <c r="DI7" s="21" t="str">
        <f t="shared" si="63"/>
        <v>E</v>
      </c>
      <c r="DJ7" s="17">
        <v>0</v>
      </c>
      <c r="DK7" s="18" t="str">
        <f t="shared" si="64"/>
        <v>GA</v>
      </c>
      <c r="DL7" s="19">
        <v>0</v>
      </c>
      <c r="DM7" s="20">
        <f t="shared" si="65"/>
        <v>0</v>
      </c>
      <c r="DN7" s="21" t="str">
        <f t="shared" si="66"/>
        <v>E</v>
      </c>
      <c r="DO7" s="17">
        <v>1</v>
      </c>
      <c r="DP7" s="18" t="str">
        <f t="shared" si="67"/>
        <v>GA</v>
      </c>
      <c r="DQ7" s="19">
        <v>0</v>
      </c>
      <c r="DR7" s="20">
        <f t="shared" si="68"/>
        <v>2</v>
      </c>
      <c r="DS7" s="21" t="str">
        <f t="shared" si="69"/>
        <v>L</v>
      </c>
      <c r="DT7" s="17">
        <v>1</v>
      </c>
      <c r="DU7" s="18" t="str">
        <f t="shared" si="70"/>
        <v>GA</v>
      </c>
      <c r="DV7" s="19">
        <v>2</v>
      </c>
      <c r="DW7" s="20">
        <f t="shared" si="71"/>
        <v>0</v>
      </c>
      <c r="DX7" s="21" t="str">
        <f t="shared" si="72"/>
        <v>V</v>
      </c>
    </row>
    <row r="8" spans="1:128" ht="11.25" customHeight="1" x14ac:dyDescent="0.2">
      <c r="A8" s="7">
        <v>4</v>
      </c>
      <c r="B8" s="13" t="s">
        <v>39</v>
      </c>
      <c r="C8" s="62">
        <v>1</v>
      </c>
      <c r="D8" s="14" t="s">
        <v>29</v>
      </c>
      <c r="E8" s="62">
        <v>0</v>
      </c>
      <c r="F8" s="15" t="s">
        <v>111</v>
      </c>
      <c r="G8" s="15" t="str">
        <f t="shared" si="0"/>
        <v>L</v>
      </c>
      <c r="H8" s="16"/>
      <c r="I8" s="17">
        <v>2</v>
      </c>
      <c r="J8" s="18" t="str">
        <f t="shared" si="1"/>
        <v>GA</v>
      </c>
      <c r="K8" s="19">
        <v>0</v>
      </c>
      <c r="L8" s="20">
        <f t="shared" si="2"/>
        <v>2</v>
      </c>
      <c r="M8" s="21" t="str">
        <f t="shared" si="3"/>
        <v>L</v>
      </c>
      <c r="N8" s="17">
        <v>2</v>
      </c>
      <c r="O8" s="18" t="str">
        <f t="shared" si="4"/>
        <v>GA</v>
      </c>
      <c r="P8" s="19">
        <v>0</v>
      </c>
      <c r="Q8" s="20">
        <f t="shared" si="5"/>
        <v>2</v>
      </c>
      <c r="R8" s="21" t="str">
        <f t="shared" si="6"/>
        <v>L</v>
      </c>
      <c r="S8" s="17">
        <v>2</v>
      </c>
      <c r="T8" s="18" t="str">
        <f t="shared" si="7"/>
        <v>GA</v>
      </c>
      <c r="U8" s="19">
        <v>0</v>
      </c>
      <c r="V8" s="20">
        <f t="shared" si="8"/>
        <v>2</v>
      </c>
      <c r="W8" s="21" t="str">
        <f t="shared" si="9"/>
        <v>L</v>
      </c>
      <c r="X8" s="17">
        <v>2</v>
      </c>
      <c r="Y8" s="18" t="str">
        <f t="shared" si="10"/>
        <v>GA</v>
      </c>
      <c r="Z8" s="19">
        <v>0</v>
      </c>
      <c r="AA8" s="20">
        <f t="shared" si="11"/>
        <v>2</v>
      </c>
      <c r="AB8" s="21" t="str">
        <f t="shared" si="12"/>
        <v>L</v>
      </c>
      <c r="AC8" s="17">
        <v>3</v>
      </c>
      <c r="AD8" s="18" t="str">
        <f t="shared" si="13"/>
        <v>GA</v>
      </c>
      <c r="AE8" s="19">
        <v>1</v>
      </c>
      <c r="AF8" s="20">
        <f t="shared" si="14"/>
        <v>2</v>
      </c>
      <c r="AG8" s="21" t="str">
        <f t="shared" si="15"/>
        <v>L</v>
      </c>
      <c r="AH8" s="17">
        <v>2</v>
      </c>
      <c r="AI8" s="18" t="str">
        <f t="shared" si="16"/>
        <v>GA</v>
      </c>
      <c r="AJ8" s="19">
        <v>0</v>
      </c>
      <c r="AK8" s="20">
        <f t="shared" si="17"/>
        <v>2</v>
      </c>
      <c r="AL8" s="21" t="str">
        <f t="shared" si="18"/>
        <v>L</v>
      </c>
      <c r="AM8" s="17">
        <v>2</v>
      </c>
      <c r="AN8" s="18" t="str">
        <f t="shared" si="19"/>
        <v>GA</v>
      </c>
      <c r="AO8" s="19">
        <v>0</v>
      </c>
      <c r="AP8" s="20">
        <f t="shared" si="20"/>
        <v>2</v>
      </c>
      <c r="AQ8" s="21" t="str">
        <f t="shared" si="21"/>
        <v>L</v>
      </c>
      <c r="AR8" s="17">
        <v>2</v>
      </c>
      <c r="AS8" s="18" t="str">
        <f t="shared" si="22"/>
        <v>GA</v>
      </c>
      <c r="AT8" s="19">
        <v>1</v>
      </c>
      <c r="AU8" s="20">
        <f t="shared" si="23"/>
        <v>2</v>
      </c>
      <c r="AV8" s="21" t="str">
        <f t="shared" si="24"/>
        <v>L</v>
      </c>
      <c r="AW8" s="17">
        <v>3</v>
      </c>
      <c r="AX8" s="18" t="str">
        <f t="shared" si="25"/>
        <v>GA</v>
      </c>
      <c r="AY8" s="19">
        <v>0</v>
      </c>
      <c r="AZ8" s="20">
        <f t="shared" si="26"/>
        <v>2</v>
      </c>
      <c r="BA8" s="21" t="str">
        <f t="shared" si="27"/>
        <v>L</v>
      </c>
      <c r="BB8" s="17">
        <v>2</v>
      </c>
      <c r="BC8" s="18" t="str">
        <f t="shared" si="28"/>
        <v>GA</v>
      </c>
      <c r="BD8" s="19">
        <v>0</v>
      </c>
      <c r="BE8" s="20">
        <f t="shared" si="29"/>
        <v>2</v>
      </c>
      <c r="BF8" s="21" t="str">
        <f t="shared" si="30"/>
        <v>L</v>
      </c>
      <c r="BG8" s="17">
        <v>3</v>
      </c>
      <c r="BH8" s="18" t="str">
        <f t="shared" si="31"/>
        <v>GA</v>
      </c>
      <c r="BI8" s="19">
        <v>0</v>
      </c>
      <c r="BJ8" s="20">
        <f t="shared" si="32"/>
        <v>2</v>
      </c>
      <c r="BK8" s="21" t="str">
        <f t="shared" si="33"/>
        <v>L</v>
      </c>
      <c r="BL8" s="17">
        <v>2</v>
      </c>
      <c r="BM8" s="18" t="str">
        <f t="shared" si="34"/>
        <v>GA</v>
      </c>
      <c r="BN8" s="19">
        <v>0</v>
      </c>
      <c r="BO8" s="20">
        <f t="shared" si="35"/>
        <v>2</v>
      </c>
      <c r="BP8" s="21" t="str">
        <f t="shared" si="36"/>
        <v>L</v>
      </c>
      <c r="BQ8" s="17">
        <v>1</v>
      </c>
      <c r="BR8" s="18" t="str">
        <f t="shared" si="37"/>
        <v>GA</v>
      </c>
      <c r="BS8" s="19">
        <v>0</v>
      </c>
      <c r="BT8" s="20">
        <f t="shared" si="38"/>
        <v>5</v>
      </c>
      <c r="BU8" s="21" t="str">
        <f t="shared" si="39"/>
        <v>L</v>
      </c>
      <c r="BV8" s="17">
        <v>3</v>
      </c>
      <c r="BW8" s="18" t="str">
        <f t="shared" si="40"/>
        <v>GA</v>
      </c>
      <c r="BX8" s="19">
        <v>0</v>
      </c>
      <c r="BY8" s="20">
        <f t="shared" si="41"/>
        <v>2</v>
      </c>
      <c r="BZ8" s="21" t="str">
        <f t="shared" si="42"/>
        <v>L</v>
      </c>
      <c r="CA8" s="17">
        <v>3</v>
      </c>
      <c r="CB8" s="18" t="str">
        <f t="shared" si="43"/>
        <v>GA</v>
      </c>
      <c r="CC8" s="19">
        <v>0</v>
      </c>
      <c r="CD8" s="20">
        <f t="shared" si="44"/>
        <v>2</v>
      </c>
      <c r="CE8" s="21" t="str">
        <f t="shared" si="45"/>
        <v>L</v>
      </c>
      <c r="CF8" s="17">
        <v>1</v>
      </c>
      <c r="CG8" s="18" t="str">
        <f t="shared" si="46"/>
        <v>GA</v>
      </c>
      <c r="CH8" s="19">
        <v>0</v>
      </c>
      <c r="CI8" s="20">
        <f t="shared" si="47"/>
        <v>5</v>
      </c>
      <c r="CJ8" s="21" t="str">
        <f t="shared" si="48"/>
        <v>L</v>
      </c>
      <c r="CK8" s="17">
        <v>1</v>
      </c>
      <c r="CL8" s="18" t="str">
        <f t="shared" si="49"/>
        <v>GA</v>
      </c>
      <c r="CM8" s="19">
        <v>0</v>
      </c>
      <c r="CN8" s="20">
        <f t="shared" si="50"/>
        <v>5</v>
      </c>
      <c r="CO8" s="21" t="str">
        <f t="shared" si="51"/>
        <v>L</v>
      </c>
      <c r="CP8" s="17">
        <v>3</v>
      </c>
      <c r="CQ8" s="18" t="str">
        <f t="shared" si="52"/>
        <v>GA</v>
      </c>
      <c r="CR8" s="19">
        <v>0</v>
      </c>
      <c r="CS8" s="20">
        <f t="shared" si="53"/>
        <v>2</v>
      </c>
      <c r="CT8" s="21" t="str">
        <f t="shared" si="54"/>
        <v>L</v>
      </c>
      <c r="CU8" s="17">
        <v>2</v>
      </c>
      <c r="CV8" s="18" t="str">
        <f t="shared" si="55"/>
        <v>GA</v>
      </c>
      <c r="CW8" s="19">
        <v>0</v>
      </c>
      <c r="CX8" s="20">
        <f t="shared" si="56"/>
        <v>2</v>
      </c>
      <c r="CY8" s="21" t="str">
        <f t="shared" si="57"/>
        <v>L</v>
      </c>
      <c r="CZ8" s="17">
        <v>2</v>
      </c>
      <c r="DA8" s="18" t="str">
        <f t="shared" si="58"/>
        <v>GA</v>
      </c>
      <c r="DB8" s="19">
        <v>0</v>
      </c>
      <c r="DC8" s="20">
        <f t="shared" si="59"/>
        <v>2</v>
      </c>
      <c r="DD8" s="21" t="str">
        <f t="shared" si="60"/>
        <v>L</v>
      </c>
      <c r="DE8" s="17">
        <v>2</v>
      </c>
      <c r="DF8" s="18" t="str">
        <f t="shared" si="61"/>
        <v>GA</v>
      </c>
      <c r="DG8" s="19">
        <v>0</v>
      </c>
      <c r="DH8" s="20">
        <f t="shared" si="62"/>
        <v>2</v>
      </c>
      <c r="DI8" s="21" t="str">
        <f t="shared" si="63"/>
        <v>L</v>
      </c>
      <c r="DJ8" s="17">
        <v>1</v>
      </c>
      <c r="DK8" s="18" t="str">
        <f t="shared" si="64"/>
        <v>GA</v>
      </c>
      <c r="DL8" s="19">
        <v>1</v>
      </c>
      <c r="DM8" s="20">
        <f t="shared" si="65"/>
        <v>0</v>
      </c>
      <c r="DN8" s="21" t="str">
        <f t="shared" si="66"/>
        <v>E</v>
      </c>
      <c r="DO8" s="17">
        <v>1</v>
      </c>
      <c r="DP8" s="18" t="str">
        <f t="shared" si="67"/>
        <v>GA</v>
      </c>
      <c r="DQ8" s="19">
        <v>0</v>
      </c>
      <c r="DR8" s="20">
        <f t="shared" si="68"/>
        <v>5</v>
      </c>
      <c r="DS8" s="21" t="str">
        <f t="shared" si="69"/>
        <v>L</v>
      </c>
      <c r="DT8" s="17">
        <v>2</v>
      </c>
      <c r="DU8" s="18" t="str">
        <f t="shared" si="70"/>
        <v>GA</v>
      </c>
      <c r="DV8" s="19">
        <v>0</v>
      </c>
      <c r="DW8" s="20">
        <f t="shared" si="71"/>
        <v>2</v>
      </c>
      <c r="DX8" s="21" t="str">
        <f t="shared" si="72"/>
        <v>L</v>
      </c>
    </row>
    <row r="9" spans="1:128" x14ac:dyDescent="0.2">
      <c r="A9" s="7">
        <v>5</v>
      </c>
      <c r="B9" s="13" t="s">
        <v>111</v>
      </c>
      <c r="C9" s="62">
        <v>2</v>
      </c>
      <c r="D9" s="14" t="s">
        <v>29</v>
      </c>
      <c r="E9" s="62">
        <v>1</v>
      </c>
      <c r="F9" s="15" t="s">
        <v>112</v>
      </c>
      <c r="G9" s="15" t="str">
        <f t="shared" si="0"/>
        <v>L</v>
      </c>
      <c r="H9" s="16"/>
      <c r="I9" s="17">
        <v>0</v>
      </c>
      <c r="J9" s="18" t="str">
        <f t="shared" si="1"/>
        <v>GA</v>
      </c>
      <c r="K9" s="19">
        <v>1</v>
      </c>
      <c r="L9" s="20">
        <f t="shared" si="2"/>
        <v>0</v>
      </c>
      <c r="M9" s="21" t="str">
        <f t="shared" si="3"/>
        <v>V</v>
      </c>
      <c r="N9" s="17">
        <v>0</v>
      </c>
      <c r="O9" s="18" t="str">
        <f t="shared" si="4"/>
        <v>GA</v>
      </c>
      <c r="P9" s="19">
        <v>1</v>
      </c>
      <c r="Q9" s="20">
        <f t="shared" si="5"/>
        <v>0</v>
      </c>
      <c r="R9" s="21" t="str">
        <f t="shared" si="6"/>
        <v>V</v>
      </c>
      <c r="S9" s="17">
        <v>1</v>
      </c>
      <c r="T9" s="18" t="str">
        <f t="shared" si="7"/>
        <v>GA</v>
      </c>
      <c r="U9" s="19">
        <v>1</v>
      </c>
      <c r="V9" s="20">
        <f t="shared" si="8"/>
        <v>0</v>
      </c>
      <c r="W9" s="21" t="str">
        <f t="shared" si="9"/>
        <v>E</v>
      </c>
      <c r="X9" s="17">
        <v>0</v>
      </c>
      <c r="Y9" s="18" t="str">
        <f t="shared" si="10"/>
        <v>GA</v>
      </c>
      <c r="Z9" s="19">
        <v>2</v>
      </c>
      <c r="AA9" s="20">
        <f t="shared" si="11"/>
        <v>0</v>
      </c>
      <c r="AB9" s="21" t="str">
        <f t="shared" si="12"/>
        <v>V</v>
      </c>
      <c r="AC9" s="17">
        <v>0</v>
      </c>
      <c r="AD9" s="18" t="str">
        <f t="shared" si="13"/>
        <v>GA</v>
      </c>
      <c r="AE9" s="19">
        <v>0</v>
      </c>
      <c r="AF9" s="20">
        <f t="shared" si="14"/>
        <v>0</v>
      </c>
      <c r="AG9" s="21" t="str">
        <f t="shared" si="15"/>
        <v>E</v>
      </c>
      <c r="AH9" s="17">
        <v>0</v>
      </c>
      <c r="AI9" s="18" t="str">
        <f t="shared" si="16"/>
        <v>GA</v>
      </c>
      <c r="AJ9" s="19">
        <v>1</v>
      </c>
      <c r="AK9" s="20">
        <f t="shared" si="17"/>
        <v>0</v>
      </c>
      <c r="AL9" s="21" t="str">
        <f t="shared" si="18"/>
        <v>V</v>
      </c>
      <c r="AM9" s="17">
        <v>0</v>
      </c>
      <c r="AN9" s="18" t="str">
        <f t="shared" si="19"/>
        <v>GA</v>
      </c>
      <c r="AO9" s="19">
        <v>1</v>
      </c>
      <c r="AP9" s="20">
        <f t="shared" si="20"/>
        <v>0</v>
      </c>
      <c r="AQ9" s="21" t="str">
        <f t="shared" si="21"/>
        <v>V</v>
      </c>
      <c r="AR9" s="17">
        <v>1</v>
      </c>
      <c r="AS9" s="18" t="str">
        <f t="shared" si="22"/>
        <v>GA</v>
      </c>
      <c r="AT9" s="19">
        <v>1</v>
      </c>
      <c r="AU9" s="20">
        <f t="shared" si="23"/>
        <v>0</v>
      </c>
      <c r="AV9" s="21" t="str">
        <f t="shared" si="24"/>
        <v>E</v>
      </c>
      <c r="AW9" s="17">
        <v>0</v>
      </c>
      <c r="AX9" s="18" t="str">
        <f t="shared" si="25"/>
        <v>GA</v>
      </c>
      <c r="AY9" s="19">
        <v>1</v>
      </c>
      <c r="AZ9" s="20">
        <f t="shared" si="26"/>
        <v>0</v>
      </c>
      <c r="BA9" s="21" t="str">
        <f t="shared" si="27"/>
        <v>V</v>
      </c>
      <c r="BB9" s="17">
        <v>1</v>
      </c>
      <c r="BC9" s="18" t="str">
        <f t="shared" si="28"/>
        <v>GA</v>
      </c>
      <c r="BD9" s="19">
        <v>2</v>
      </c>
      <c r="BE9" s="20">
        <f t="shared" si="29"/>
        <v>0</v>
      </c>
      <c r="BF9" s="21" t="str">
        <f t="shared" si="30"/>
        <v>V</v>
      </c>
      <c r="BG9" s="17">
        <v>0</v>
      </c>
      <c r="BH9" s="18" t="str">
        <f t="shared" si="31"/>
        <v>GA</v>
      </c>
      <c r="BI9" s="19">
        <v>1</v>
      </c>
      <c r="BJ9" s="20">
        <f t="shared" si="32"/>
        <v>0</v>
      </c>
      <c r="BK9" s="21" t="str">
        <f t="shared" si="33"/>
        <v>V</v>
      </c>
      <c r="BL9" s="17">
        <v>0</v>
      </c>
      <c r="BM9" s="18" t="str">
        <f t="shared" si="34"/>
        <v>GA</v>
      </c>
      <c r="BN9" s="19">
        <v>2</v>
      </c>
      <c r="BO9" s="20">
        <f t="shared" si="35"/>
        <v>0</v>
      </c>
      <c r="BP9" s="21" t="str">
        <f t="shared" si="36"/>
        <v>V</v>
      </c>
      <c r="BQ9" s="17">
        <v>0</v>
      </c>
      <c r="BR9" s="18" t="str">
        <f t="shared" si="37"/>
        <v>GA</v>
      </c>
      <c r="BS9" s="19">
        <v>1</v>
      </c>
      <c r="BT9" s="20">
        <f t="shared" si="38"/>
        <v>0</v>
      </c>
      <c r="BU9" s="21" t="str">
        <f t="shared" si="39"/>
        <v>V</v>
      </c>
      <c r="BV9" s="17">
        <v>0</v>
      </c>
      <c r="BW9" s="18" t="str">
        <f t="shared" si="40"/>
        <v>GA</v>
      </c>
      <c r="BX9" s="19">
        <v>2</v>
      </c>
      <c r="BY9" s="20">
        <f t="shared" si="41"/>
        <v>0</v>
      </c>
      <c r="BZ9" s="21" t="str">
        <f t="shared" si="42"/>
        <v>V</v>
      </c>
      <c r="CA9" s="17">
        <v>2</v>
      </c>
      <c r="CB9" s="18" t="str">
        <f t="shared" si="43"/>
        <v>GA</v>
      </c>
      <c r="CC9" s="19">
        <v>1</v>
      </c>
      <c r="CD9" s="20">
        <f t="shared" si="44"/>
        <v>5</v>
      </c>
      <c r="CE9" s="21" t="str">
        <f t="shared" si="45"/>
        <v>L</v>
      </c>
      <c r="CF9" s="17">
        <v>0</v>
      </c>
      <c r="CG9" s="18" t="str">
        <f t="shared" si="46"/>
        <v>GA</v>
      </c>
      <c r="CH9" s="19">
        <v>1</v>
      </c>
      <c r="CI9" s="20">
        <f t="shared" si="47"/>
        <v>0</v>
      </c>
      <c r="CJ9" s="21" t="str">
        <f t="shared" si="48"/>
        <v>V</v>
      </c>
      <c r="CK9" s="17">
        <v>1</v>
      </c>
      <c r="CL9" s="18" t="str">
        <f t="shared" si="49"/>
        <v>GA</v>
      </c>
      <c r="CM9" s="19">
        <v>1</v>
      </c>
      <c r="CN9" s="20">
        <f t="shared" si="50"/>
        <v>0</v>
      </c>
      <c r="CO9" s="21" t="str">
        <f t="shared" si="51"/>
        <v>E</v>
      </c>
      <c r="CP9" s="17">
        <v>2</v>
      </c>
      <c r="CQ9" s="18" t="str">
        <f t="shared" si="52"/>
        <v>GA</v>
      </c>
      <c r="CR9" s="19">
        <v>2</v>
      </c>
      <c r="CS9" s="20">
        <f t="shared" si="53"/>
        <v>0</v>
      </c>
      <c r="CT9" s="21" t="str">
        <f t="shared" si="54"/>
        <v>E</v>
      </c>
      <c r="CU9" s="17">
        <v>0</v>
      </c>
      <c r="CV9" s="18" t="str">
        <f t="shared" si="55"/>
        <v>GA</v>
      </c>
      <c r="CW9" s="19">
        <v>1</v>
      </c>
      <c r="CX9" s="20">
        <f t="shared" si="56"/>
        <v>0</v>
      </c>
      <c r="CY9" s="21" t="str">
        <f t="shared" si="57"/>
        <v>V</v>
      </c>
      <c r="CZ9" s="17">
        <v>0</v>
      </c>
      <c r="DA9" s="18" t="str">
        <f t="shared" si="58"/>
        <v>GA</v>
      </c>
      <c r="DB9" s="19">
        <v>2</v>
      </c>
      <c r="DC9" s="20">
        <f t="shared" si="59"/>
        <v>0</v>
      </c>
      <c r="DD9" s="21" t="str">
        <f t="shared" si="60"/>
        <v>V</v>
      </c>
      <c r="DE9" s="17">
        <v>1</v>
      </c>
      <c r="DF9" s="18" t="str">
        <f t="shared" si="61"/>
        <v>GA</v>
      </c>
      <c r="DG9" s="19">
        <v>2</v>
      </c>
      <c r="DH9" s="20">
        <f t="shared" si="62"/>
        <v>0</v>
      </c>
      <c r="DI9" s="21" t="str">
        <f t="shared" si="63"/>
        <v>V</v>
      </c>
      <c r="DJ9" s="17">
        <v>2</v>
      </c>
      <c r="DK9" s="18" t="str">
        <f t="shared" si="64"/>
        <v>GA</v>
      </c>
      <c r="DL9" s="19">
        <v>0</v>
      </c>
      <c r="DM9" s="20">
        <f t="shared" si="65"/>
        <v>2</v>
      </c>
      <c r="DN9" s="21" t="str">
        <f t="shared" si="66"/>
        <v>L</v>
      </c>
      <c r="DO9" s="17">
        <v>1</v>
      </c>
      <c r="DP9" s="18" t="str">
        <f t="shared" si="67"/>
        <v>GA</v>
      </c>
      <c r="DQ9" s="19">
        <v>0</v>
      </c>
      <c r="DR9" s="20">
        <f t="shared" si="68"/>
        <v>2</v>
      </c>
      <c r="DS9" s="21" t="str">
        <f t="shared" si="69"/>
        <v>L</v>
      </c>
      <c r="DT9" s="17">
        <v>1</v>
      </c>
      <c r="DU9" s="18" t="str">
        <f t="shared" si="70"/>
        <v>GA</v>
      </c>
      <c r="DV9" s="19">
        <v>3</v>
      </c>
      <c r="DW9" s="20">
        <f t="shared" si="71"/>
        <v>0</v>
      </c>
      <c r="DX9" s="21" t="str">
        <f t="shared" si="72"/>
        <v>V</v>
      </c>
    </row>
    <row r="10" spans="1:128" x14ac:dyDescent="0.2">
      <c r="A10" s="7">
        <v>6</v>
      </c>
      <c r="B10" s="13" t="s">
        <v>39</v>
      </c>
      <c r="C10" s="62">
        <v>3</v>
      </c>
      <c r="D10" s="14" t="s">
        <v>29</v>
      </c>
      <c r="E10" s="62">
        <v>0</v>
      </c>
      <c r="F10" s="15" t="s">
        <v>66</v>
      </c>
      <c r="G10" s="15" t="str">
        <f t="shared" si="0"/>
        <v>L</v>
      </c>
      <c r="H10" s="16"/>
      <c r="I10" s="17">
        <v>1</v>
      </c>
      <c r="J10" s="18" t="str">
        <f t="shared" si="1"/>
        <v>GA</v>
      </c>
      <c r="K10" s="19">
        <v>0</v>
      </c>
      <c r="L10" s="20">
        <f t="shared" si="2"/>
        <v>2</v>
      </c>
      <c r="M10" s="21" t="str">
        <f t="shared" si="3"/>
        <v>L</v>
      </c>
      <c r="N10" s="17">
        <v>2</v>
      </c>
      <c r="O10" s="18" t="str">
        <f t="shared" si="4"/>
        <v>GA</v>
      </c>
      <c r="P10" s="19">
        <v>1</v>
      </c>
      <c r="Q10" s="20">
        <f t="shared" si="5"/>
        <v>2</v>
      </c>
      <c r="R10" s="21" t="str">
        <f t="shared" si="6"/>
        <v>L</v>
      </c>
      <c r="S10" s="17">
        <v>2</v>
      </c>
      <c r="T10" s="18" t="str">
        <f t="shared" si="7"/>
        <v>GA</v>
      </c>
      <c r="U10" s="19">
        <v>0</v>
      </c>
      <c r="V10" s="20">
        <f t="shared" si="8"/>
        <v>2</v>
      </c>
      <c r="W10" s="21" t="str">
        <f t="shared" si="9"/>
        <v>L</v>
      </c>
      <c r="X10" s="17">
        <v>2</v>
      </c>
      <c r="Y10" s="18" t="str">
        <f t="shared" si="10"/>
        <v>GA</v>
      </c>
      <c r="Z10" s="19">
        <v>1</v>
      </c>
      <c r="AA10" s="20">
        <f t="shared" si="11"/>
        <v>2</v>
      </c>
      <c r="AB10" s="21" t="str">
        <f t="shared" si="12"/>
        <v>L</v>
      </c>
      <c r="AC10" s="17">
        <v>1</v>
      </c>
      <c r="AD10" s="18" t="str">
        <f t="shared" si="13"/>
        <v>GA</v>
      </c>
      <c r="AE10" s="19">
        <v>1</v>
      </c>
      <c r="AF10" s="20">
        <f t="shared" si="14"/>
        <v>0</v>
      </c>
      <c r="AG10" s="21" t="str">
        <f t="shared" si="15"/>
        <v>E</v>
      </c>
      <c r="AH10" s="17">
        <v>1</v>
      </c>
      <c r="AI10" s="18" t="str">
        <f t="shared" si="16"/>
        <v>GA</v>
      </c>
      <c r="AJ10" s="19">
        <v>0</v>
      </c>
      <c r="AK10" s="20">
        <f t="shared" si="17"/>
        <v>2</v>
      </c>
      <c r="AL10" s="21" t="str">
        <f t="shared" si="18"/>
        <v>L</v>
      </c>
      <c r="AM10" s="17">
        <v>1</v>
      </c>
      <c r="AN10" s="18" t="str">
        <f t="shared" si="19"/>
        <v>GA</v>
      </c>
      <c r="AO10" s="19">
        <v>1</v>
      </c>
      <c r="AP10" s="20">
        <f t="shared" si="20"/>
        <v>0</v>
      </c>
      <c r="AQ10" s="21" t="str">
        <f t="shared" si="21"/>
        <v>E</v>
      </c>
      <c r="AR10" s="17">
        <v>1</v>
      </c>
      <c r="AS10" s="18" t="str">
        <f t="shared" si="22"/>
        <v>GA</v>
      </c>
      <c r="AT10" s="19">
        <v>1</v>
      </c>
      <c r="AU10" s="20">
        <f t="shared" si="23"/>
        <v>0</v>
      </c>
      <c r="AV10" s="21" t="str">
        <f t="shared" si="24"/>
        <v>E</v>
      </c>
      <c r="AW10" s="17">
        <v>2</v>
      </c>
      <c r="AX10" s="18" t="str">
        <f t="shared" si="25"/>
        <v>GA</v>
      </c>
      <c r="AY10" s="19">
        <v>1</v>
      </c>
      <c r="AZ10" s="20">
        <f t="shared" si="26"/>
        <v>2</v>
      </c>
      <c r="BA10" s="21" t="str">
        <f t="shared" si="27"/>
        <v>L</v>
      </c>
      <c r="BB10" s="17">
        <v>1</v>
      </c>
      <c r="BC10" s="18" t="str">
        <f t="shared" si="28"/>
        <v>GA</v>
      </c>
      <c r="BD10" s="19">
        <v>0</v>
      </c>
      <c r="BE10" s="20">
        <f t="shared" si="29"/>
        <v>2</v>
      </c>
      <c r="BF10" s="21" t="str">
        <f t="shared" si="30"/>
        <v>L</v>
      </c>
      <c r="BG10" s="17">
        <v>2</v>
      </c>
      <c r="BH10" s="18" t="str">
        <f t="shared" si="31"/>
        <v>GA</v>
      </c>
      <c r="BI10" s="19">
        <v>1</v>
      </c>
      <c r="BJ10" s="20">
        <f t="shared" si="32"/>
        <v>2</v>
      </c>
      <c r="BK10" s="21" t="str">
        <f t="shared" si="33"/>
        <v>L</v>
      </c>
      <c r="BL10" s="17">
        <v>1</v>
      </c>
      <c r="BM10" s="18" t="str">
        <f t="shared" si="34"/>
        <v>GA</v>
      </c>
      <c r="BN10" s="19">
        <v>0</v>
      </c>
      <c r="BO10" s="20">
        <f t="shared" si="35"/>
        <v>2</v>
      </c>
      <c r="BP10" s="21" t="str">
        <f t="shared" si="36"/>
        <v>L</v>
      </c>
      <c r="BQ10" s="17">
        <v>2</v>
      </c>
      <c r="BR10" s="18" t="str">
        <f t="shared" si="37"/>
        <v>GA</v>
      </c>
      <c r="BS10" s="19">
        <v>1</v>
      </c>
      <c r="BT10" s="20">
        <f t="shared" si="38"/>
        <v>2</v>
      </c>
      <c r="BU10" s="21" t="str">
        <f t="shared" si="39"/>
        <v>L</v>
      </c>
      <c r="BV10" s="17">
        <v>2</v>
      </c>
      <c r="BW10" s="18" t="str">
        <f t="shared" si="40"/>
        <v>GA</v>
      </c>
      <c r="BX10" s="19">
        <v>1</v>
      </c>
      <c r="BY10" s="20">
        <f t="shared" si="41"/>
        <v>2</v>
      </c>
      <c r="BZ10" s="21" t="str">
        <f t="shared" si="42"/>
        <v>L</v>
      </c>
      <c r="CA10" s="17">
        <v>2</v>
      </c>
      <c r="CB10" s="18" t="str">
        <f t="shared" si="43"/>
        <v>GA</v>
      </c>
      <c r="CC10" s="19">
        <v>1</v>
      </c>
      <c r="CD10" s="20">
        <f t="shared" si="44"/>
        <v>2</v>
      </c>
      <c r="CE10" s="21" t="str">
        <f t="shared" si="45"/>
        <v>L</v>
      </c>
      <c r="CF10" s="17">
        <v>1</v>
      </c>
      <c r="CG10" s="18" t="str">
        <f t="shared" si="46"/>
        <v>GA</v>
      </c>
      <c r="CH10" s="19">
        <v>1</v>
      </c>
      <c r="CI10" s="20">
        <f t="shared" si="47"/>
        <v>0</v>
      </c>
      <c r="CJ10" s="21" t="str">
        <f t="shared" si="48"/>
        <v>E</v>
      </c>
      <c r="CK10" s="17">
        <v>2</v>
      </c>
      <c r="CL10" s="18" t="str">
        <f t="shared" si="49"/>
        <v>GA</v>
      </c>
      <c r="CM10" s="19">
        <v>1</v>
      </c>
      <c r="CN10" s="20">
        <f t="shared" si="50"/>
        <v>2</v>
      </c>
      <c r="CO10" s="21" t="str">
        <f t="shared" si="51"/>
        <v>L</v>
      </c>
      <c r="CP10" s="17">
        <v>1</v>
      </c>
      <c r="CQ10" s="18" t="str">
        <f t="shared" si="52"/>
        <v>GA</v>
      </c>
      <c r="CR10" s="19">
        <v>1</v>
      </c>
      <c r="CS10" s="20">
        <f t="shared" si="53"/>
        <v>0</v>
      </c>
      <c r="CT10" s="21" t="str">
        <f t="shared" si="54"/>
        <v>E</v>
      </c>
      <c r="CU10" s="17">
        <v>2</v>
      </c>
      <c r="CV10" s="18" t="str">
        <f t="shared" si="55"/>
        <v>GA</v>
      </c>
      <c r="CW10" s="19">
        <v>1</v>
      </c>
      <c r="CX10" s="20">
        <f t="shared" si="56"/>
        <v>2</v>
      </c>
      <c r="CY10" s="21" t="str">
        <f t="shared" si="57"/>
        <v>L</v>
      </c>
      <c r="CZ10" s="17">
        <v>2</v>
      </c>
      <c r="DA10" s="18" t="str">
        <f t="shared" si="58"/>
        <v>GA</v>
      </c>
      <c r="DB10" s="19">
        <v>2</v>
      </c>
      <c r="DC10" s="20">
        <f t="shared" si="59"/>
        <v>0</v>
      </c>
      <c r="DD10" s="21" t="str">
        <f t="shared" si="60"/>
        <v>E</v>
      </c>
      <c r="DE10" s="17">
        <v>2</v>
      </c>
      <c r="DF10" s="18" t="str">
        <f t="shared" si="61"/>
        <v>GA</v>
      </c>
      <c r="DG10" s="19">
        <v>1</v>
      </c>
      <c r="DH10" s="20">
        <f t="shared" si="62"/>
        <v>2</v>
      </c>
      <c r="DI10" s="21" t="str">
        <f t="shared" si="63"/>
        <v>L</v>
      </c>
      <c r="DJ10" s="17">
        <v>2</v>
      </c>
      <c r="DK10" s="18" t="str">
        <f t="shared" si="64"/>
        <v>GA</v>
      </c>
      <c r="DL10" s="19">
        <v>1</v>
      </c>
      <c r="DM10" s="20">
        <f t="shared" si="65"/>
        <v>2</v>
      </c>
      <c r="DN10" s="21" t="str">
        <f t="shared" si="66"/>
        <v>L</v>
      </c>
      <c r="DO10" s="17">
        <v>2</v>
      </c>
      <c r="DP10" s="18" t="str">
        <f t="shared" si="67"/>
        <v>GA</v>
      </c>
      <c r="DQ10" s="19">
        <v>0</v>
      </c>
      <c r="DR10" s="20">
        <f t="shared" si="68"/>
        <v>2</v>
      </c>
      <c r="DS10" s="21" t="str">
        <f t="shared" si="69"/>
        <v>L</v>
      </c>
      <c r="DT10" s="17">
        <v>2</v>
      </c>
      <c r="DU10" s="18" t="str">
        <f t="shared" si="70"/>
        <v>GA</v>
      </c>
      <c r="DV10" s="19">
        <v>1</v>
      </c>
      <c r="DW10" s="20">
        <f t="shared" si="71"/>
        <v>2</v>
      </c>
      <c r="DX10" s="21" t="str">
        <f t="shared" si="72"/>
        <v>L</v>
      </c>
    </row>
    <row r="11" spans="1:128" x14ac:dyDescent="0.2">
      <c r="A11" s="7">
        <v>7</v>
      </c>
      <c r="B11" s="13"/>
      <c r="D11" s="22"/>
      <c r="F11" s="15"/>
      <c r="G11" s="15" t="str">
        <f t="shared" si="0"/>
        <v/>
      </c>
      <c r="H11" s="16"/>
      <c r="I11" s="21"/>
      <c r="J11" s="18"/>
      <c r="K11" s="21"/>
      <c r="L11" s="20" t="str">
        <f t="shared" si="2"/>
        <v/>
      </c>
      <c r="M11" s="21" t="str">
        <f t="shared" si="3"/>
        <v/>
      </c>
      <c r="N11" s="21"/>
      <c r="O11" s="18"/>
      <c r="P11" s="21"/>
      <c r="Q11" s="20" t="str">
        <f t="shared" si="5"/>
        <v/>
      </c>
      <c r="R11" s="21" t="str">
        <f t="shared" si="6"/>
        <v/>
      </c>
      <c r="S11" s="21"/>
      <c r="T11" s="18"/>
      <c r="U11" s="21"/>
      <c r="V11" s="20" t="str">
        <f t="shared" si="8"/>
        <v/>
      </c>
      <c r="W11" s="21" t="str">
        <f t="shared" si="9"/>
        <v/>
      </c>
      <c r="X11" s="21"/>
      <c r="Y11" s="18"/>
      <c r="Z11" s="21"/>
      <c r="AA11" s="20" t="str">
        <f t="shared" si="11"/>
        <v/>
      </c>
      <c r="AB11" s="21" t="str">
        <f t="shared" si="12"/>
        <v/>
      </c>
      <c r="AC11" s="21"/>
      <c r="AD11" s="18"/>
      <c r="AE11" s="21"/>
      <c r="AF11" s="20" t="str">
        <f t="shared" si="14"/>
        <v/>
      </c>
      <c r="AG11" s="21" t="str">
        <f t="shared" si="15"/>
        <v/>
      </c>
      <c r="AH11" s="21"/>
      <c r="AI11" s="18"/>
      <c r="AJ11" s="21"/>
      <c r="AK11" s="20" t="str">
        <f t="shared" si="17"/>
        <v/>
      </c>
      <c r="AL11" s="21" t="str">
        <f t="shared" si="18"/>
        <v/>
      </c>
      <c r="AM11" s="21"/>
      <c r="AN11" s="18"/>
      <c r="AO11" s="21"/>
      <c r="AP11" s="20" t="str">
        <f t="shared" si="20"/>
        <v/>
      </c>
      <c r="AQ11" s="21" t="str">
        <f t="shared" si="21"/>
        <v/>
      </c>
      <c r="AR11" s="21"/>
      <c r="AS11" s="18"/>
      <c r="AT11" s="21"/>
      <c r="AU11" s="20" t="str">
        <f t="shared" si="23"/>
        <v/>
      </c>
      <c r="AV11" s="21" t="str">
        <f t="shared" si="24"/>
        <v/>
      </c>
      <c r="AW11" s="21"/>
      <c r="AX11" s="18"/>
      <c r="AY11" s="21"/>
      <c r="AZ11" s="20" t="str">
        <f t="shared" si="26"/>
        <v/>
      </c>
      <c r="BA11" s="21" t="str">
        <f t="shared" si="27"/>
        <v/>
      </c>
      <c r="BB11" s="21"/>
      <c r="BC11" s="18"/>
      <c r="BD11" s="21"/>
      <c r="BE11" s="20" t="str">
        <f t="shared" si="29"/>
        <v/>
      </c>
      <c r="BF11" s="21" t="str">
        <f t="shared" si="30"/>
        <v/>
      </c>
      <c r="BG11" s="21"/>
      <c r="BH11" s="18"/>
      <c r="BI11" s="21"/>
      <c r="BJ11" s="20" t="str">
        <f t="shared" si="32"/>
        <v/>
      </c>
      <c r="BK11" s="21" t="str">
        <f t="shared" si="33"/>
        <v/>
      </c>
      <c r="BL11" s="21"/>
      <c r="BM11" s="18"/>
      <c r="BN11" s="21"/>
      <c r="BO11" s="20" t="str">
        <f t="shared" si="35"/>
        <v/>
      </c>
      <c r="BP11" s="21" t="str">
        <f t="shared" si="36"/>
        <v/>
      </c>
      <c r="BQ11" s="21"/>
      <c r="BR11" s="18"/>
      <c r="BS11" s="21"/>
      <c r="BT11" s="20" t="str">
        <f t="shared" si="38"/>
        <v/>
      </c>
      <c r="BU11" s="21" t="str">
        <f t="shared" si="39"/>
        <v/>
      </c>
      <c r="BV11" s="21"/>
      <c r="BW11" s="18"/>
      <c r="BX11" s="21"/>
      <c r="BY11" s="20" t="str">
        <f t="shared" si="41"/>
        <v/>
      </c>
      <c r="BZ11" s="21" t="str">
        <f t="shared" si="42"/>
        <v/>
      </c>
      <c r="CA11" s="21"/>
      <c r="CB11" s="18"/>
      <c r="CC11" s="21"/>
      <c r="CD11" s="20" t="str">
        <f t="shared" si="44"/>
        <v/>
      </c>
      <c r="CE11" s="21" t="str">
        <f t="shared" si="45"/>
        <v/>
      </c>
      <c r="CF11" s="21"/>
      <c r="CG11" s="18"/>
      <c r="CH11" s="21"/>
      <c r="CI11" s="20" t="str">
        <f t="shared" si="47"/>
        <v/>
      </c>
      <c r="CJ11" s="21" t="str">
        <f t="shared" si="48"/>
        <v/>
      </c>
      <c r="CK11" s="21"/>
      <c r="CL11" s="18"/>
      <c r="CM11" s="21"/>
      <c r="CN11" s="20" t="str">
        <f t="shared" si="50"/>
        <v/>
      </c>
      <c r="CO11" s="21" t="str">
        <f t="shared" si="51"/>
        <v/>
      </c>
      <c r="CP11" s="21"/>
      <c r="CQ11" s="18"/>
      <c r="CR11" s="21"/>
      <c r="CS11" s="20" t="str">
        <f t="shared" si="53"/>
        <v/>
      </c>
      <c r="CT11" s="21" t="str">
        <f t="shared" si="54"/>
        <v/>
      </c>
      <c r="CU11" s="21"/>
      <c r="CV11" s="18"/>
      <c r="CW11" s="21"/>
      <c r="CX11" s="20" t="str">
        <f t="shared" si="56"/>
        <v/>
      </c>
      <c r="CY11" s="21" t="str">
        <f t="shared" si="57"/>
        <v/>
      </c>
      <c r="CZ11" s="21"/>
      <c r="DA11" s="18"/>
      <c r="DB11" s="21"/>
      <c r="DC11" s="20" t="str">
        <f t="shared" si="59"/>
        <v/>
      </c>
      <c r="DD11" s="21" t="str">
        <f t="shared" si="60"/>
        <v/>
      </c>
      <c r="DE11" s="21"/>
      <c r="DF11" s="18"/>
      <c r="DG11" s="21"/>
      <c r="DH11" s="20" t="str">
        <f t="shared" si="62"/>
        <v/>
      </c>
      <c r="DI11" s="21" t="str">
        <f t="shared" si="63"/>
        <v/>
      </c>
      <c r="DJ11" s="21"/>
      <c r="DK11" s="18"/>
      <c r="DL11" s="21"/>
      <c r="DM11" s="20" t="str">
        <f t="shared" si="65"/>
        <v/>
      </c>
      <c r="DN11" s="21" t="str">
        <f t="shared" si="66"/>
        <v/>
      </c>
      <c r="DO11" s="21"/>
      <c r="DP11" s="18"/>
      <c r="DQ11" s="21"/>
      <c r="DR11" s="20" t="str">
        <f t="shared" si="68"/>
        <v/>
      </c>
      <c r="DS11" s="21" t="str">
        <f t="shared" si="69"/>
        <v/>
      </c>
      <c r="DT11" s="21"/>
      <c r="DU11" s="18"/>
      <c r="DV11" s="21"/>
      <c r="DW11" s="20" t="str">
        <f t="shared" si="71"/>
        <v/>
      </c>
      <c r="DX11" s="21" t="str">
        <f t="shared" si="72"/>
        <v/>
      </c>
    </row>
    <row r="12" spans="1:128" x14ac:dyDescent="0.2">
      <c r="A12" s="7">
        <v>8</v>
      </c>
      <c r="B12" s="13" t="s">
        <v>113</v>
      </c>
      <c r="C12" s="62">
        <v>0</v>
      </c>
      <c r="D12" s="14" t="s">
        <v>30</v>
      </c>
      <c r="E12" s="62">
        <v>1</v>
      </c>
      <c r="F12" s="15" t="s">
        <v>114</v>
      </c>
      <c r="G12" s="15" t="str">
        <f t="shared" si="0"/>
        <v>V</v>
      </c>
      <c r="H12" s="16"/>
      <c r="I12" s="17">
        <v>0</v>
      </c>
      <c r="J12" s="18" t="str">
        <f t="shared" si="1"/>
        <v>GB</v>
      </c>
      <c r="K12" s="19">
        <v>0</v>
      </c>
      <c r="L12" s="20">
        <f t="shared" si="2"/>
        <v>0</v>
      </c>
      <c r="M12" s="21" t="str">
        <f t="shared" si="3"/>
        <v>E</v>
      </c>
      <c r="N12" s="17">
        <v>1</v>
      </c>
      <c r="O12" s="18" t="str">
        <f t="shared" si="4"/>
        <v>GB</v>
      </c>
      <c r="P12" s="19">
        <v>2</v>
      </c>
      <c r="Q12" s="20">
        <f t="shared" si="5"/>
        <v>2</v>
      </c>
      <c r="R12" s="21" t="str">
        <f t="shared" si="6"/>
        <v>V</v>
      </c>
      <c r="S12" s="17">
        <v>2</v>
      </c>
      <c r="T12" s="18" t="str">
        <f t="shared" si="7"/>
        <v>GB</v>
      </c>
      <c r="U12" s="19">
        <v>1</v>
      </c>
      <c r="V12" s="20">
        <f t="shared" si="8"/>
        <v>0</v>
      </c>
      <c r="W12" s="21" t="str">
        <f t="shared" si="9"/>
        <v>L</v>
      </c>
      <c r="X12" s="17">
        <v>0</v>
      </c>
      <c r="Y12" s="18" t="str">
        <f t="shared" si="10"/>
        <v>GB</v>
      </c>
      <c r="Z12" s="19">
        <v>0</v>
      </c>
      <c r="AA12" s="20">
        <f t="shared" si="11"/>
        <v>0</v>
      </c>
      <c r="AB12" s="21" t="str">
        <f t="shared" si="12"/>
        <v>E</v>
      </c>
      <c r="AC12" s="17">
        <v>1</v>
      </c>
      <c r="AD12" s="18" t="str">
        <f t="shared" si="13"/>
        <v>GB</v>
      </c>
      <c r="AE12" s="19">
        <v>1</v>
      </c>
      <c r="AF12" s="20">
        <f t="shared" si="14"/>
        <v>0</v>
      </c>
      <c r="AG12" s="21" t="str">
        <f t="shared" si="15"/>
        <v>E</v>
      </c>
      <c r="AH12" s="17">
        <v>2</v>
      </c>
      <c r="AI12" s="18" t="str">
        <f t="shared" si="16"/>
        <v>GB</v>
      </c>
      <c r="AJ12" s="19">
        <v>0</v>
      </c>
      <c r="AK12" s="20">
        <f t="shared" si="17"/>
        <v>0</v>
      </c>
      <c r="AL12" s="21" t="str">
        <f t="shared" si="18"/>
        <v>L</v>
      </c>
      <c r="AM12" s="17">
        <v>0</v>
      </c>
      <c r="AN12" s="18" t="str">
        <f t="shared" si="19"/>
        <v>GB</v>
      </c>
      <c r="AO12" s="19">
        <v>1</v>
      </c>
      <c r="AP12" s="20">
        <f t="shared" si="20"/>
        <v>5</v>
      </c>
      <c r="AQ12" s="21" t="str">
        <f t="shared" si="21"/>
        <v>V</v>
      </c>
      <c r="AR12" s="17">
        <v>1</v>
      </c>
      <c r="AS12" s="18" t="str">
        <f t="shared" si="22"/>
        <v>GB</v>
      </c>
      <c r="AT12" s="19">
        <v>1</v>
      </c>
      <c r="AU12" s="20">
        <f t="shared" si="23"/>
        <v>0</v>
      </c>
      <c r="AV12" s="21" t="str">
        <f t="shared" si="24"/>
        <v>E</v>
      </c>
      <c r="AW12" s="17">
        <v>2</v>
      </c>
      <c r="AX12" s="18" t="str">
        <f t="shared" si="25"/>
        <v>GB</v>
      </c>
      <c r="AY12" s="19">
        <v>2</v>
      </c>
      <c r="AZ12" s="20">
        <f t="shared" si="26"/>
        <v>0</v>
      </c>
      <c r="BA12" s="21" t="str">
        <f t="shared" si="27"/>
        <v>E</v>
      </c>
      <c r="BB12" s="17">
        <v>1</v>
      </c>
      <c r="BC12" s="18" t="str">
        <f t="shared" si="28"/>
        <v>GB</v>
      </c>
      <c r="BD12" s="19">
        <v>1</v>
      </c>
      <c r="BE12" s="20">
        <f t="shared" si="29"/>
        <v>0</v>
      </c>
      <c r="BF12" s="21" t="str">
        <f t="shared" si="30"/>
        <v>E</v>
      </c>
      <c r="BG12" s="17">
        <v>0</v>
      </c>
      <c r="BH12" s="18" t="str">
        <f t="shared" si="31"/>
        <v>GB</v>
      </c>
      <c r="BI12" s="19">
        <v>1</v>
      </c>
      <c r="BJ12" s="20">
        <f t="shared" si="32"/>
        <v>5</v>
      </c>
      <c r="BK12" s="21" t="str">
        <f t="shared" si="33"/>
        <v>V</v>
      </c>
      <c r="BL12" s="17">
        <v>1</v>
      </c>
      <c r="BM12" s="18" t="str">
        <f t="shared" si="34"/>
        <v>GB</v>
      </c>
      <c r="BN12" s="19">
        <v>1</v>
      </c>
      <c r="BO12" s="20">
        <f t="shared" si="35"/>
        <v>0</v>
      </c>
      <c r="BP12" s="21" t="str">
        <f t="shared" si="36"/>
        <v>E</v>
      </c>
      <c r="BQ12" s="17">
        <v>1</v>
      </c>
      <c r="BR12" s="18" t="str">
        <f t="shared" si="37"/>
        <v>GB</v>
      </c>
      <c r="BS12" s="19">
        <v>1</v>
      </c>
      <c r="BT12" s="20">
        <f t="shared" si="38"/>
        <v>0</v>
      </c>
      <c r="BU12" s="21" t="str">
        <f t="shared" si="39"/>
        <v>E</v>
      </c>
      <c r="BV12" s="17">
        <v>0</v>
      </c>
      <c r="BW12" s="18" t="str">
        <f t="shared" si="40"/>
        <v>GB</v>
      </c>
      <c r="BX12" s="19">
        <v>0</v>
      </c>
      <c r="BY12" s="20">
        <f t="shared" si="41"/>
        <v>0</v>
      </c>
      <c r="BZ12" s="21" t="str">
        <f t="shared" si="42"/>
        <v>E</v>
      </c>
      <c r="CA12" s="17">
        <v>1</v>
      </c>
      <c r="CB12" s="18" t="str">
        <f t="shared" si="43"/>
        <v>GB</v>
      </c>
      <c r="CC12" s="19">
        <v>4</v>
      </c>
      <c r="CD12" s="20">
        <f t="shared" si="44"/>
        <v>2</v>
      </c>
      <c r="CE12" s="21" t="str">
        <f t="shared" si="45"/>
        <v>V</v>
      </c>
      <c r="CF12" s="17">
        <v>0</v>
      </c>
      <c r="CG12" s="18" t="str">
        <f t="shared" si="46"/>
        <v>GB</v>
      </c>
      <c r="CH12" s="19">
        <v>0</v>
      </c>
      <c r="CI12" s="20">
        <f t="shared" si="47"/>
        <v>0</v>
      </c>
      <c r="CJ12" s="21" t="str">
        <f t="shared" si="48"/>
        <v>E</v>
      </c>
      <c r="CK12" s="17">
        <v>1</v>
      </c>
      <c r="CL12" s="18" t="str">
        <f t="shared" si="49"/>
        <v>GB</v>
      </c>
      <c r="CM12" s="19">
        <v>0</v>
      </c>
      <c r="CN12" s="20">
        <f t="shared" si="50"/>
        <v>0</v>
      </c>
      <c r="CO12" s="21" t="str">
        <f t="shared" si="51"/>
        <v>L</v>
      </c>
      <c r="CP12" s="17">
        <v>4</v>
      </c>
      <c r="CQ12" s="18" t="str">
        <f t="shared" si="52"/>
        <v>GB</v>
      </c>
      <c r="CR12" s="19">
        <v>0</v>
      </c>
      <c r="CS12" s="20">
        <f t="shared" si="53"/>
        <v>0</v>
      </c>
      <c r="CT12" s="21" t="str">
        <f t="shared" si="54"/>
        <v>L</v>
      </c>
      <c r="CU12" s="17">
        <v>1</v>
      </c>
      <c r="CV12" s="18" t="str">
        <f t="shared" si="55"/>
        <v>GB</v>
      </c>
      <c r="CW12" s="19">
        <v>2</v>
      </c>
      <c r="CX12" s="20">
        <f t="shared" si="56"/>
        <v>2</v>
      </c>
      <c r="CY12" s="21" t="str">
        <f t="shared" si="57"/>
        <v>V</v>
      </c>
      <c r="CZ12" s="17">
        <v>0</v>
      </c>
      <c r="DA12" s="18" t="str">
        <f t="shared" si="58"/>
        <v>GB</v>
      </c>
      <c r="DB12" s="19">
        <v>2</v>
      </c>
      <c r="DC12" s="20">
        <f t="shared" si="59"/>
        <v>2</v>
      </c>
      <c r="DD12" s="21" t="str">
        <f t="shared" si="60"/>
        <v>V</v>
      </c>
      <c r="DE12" s="17">
        <v>0</v>
      </c>
      <c r="DF12" s="18" t="str">
        <f t="shared" si="61"/>
        <v>GB</v>
      </c>
      <c r="DG12" s="19">
        <v>0</v>
      </c>
      <c r="DH12" s="20">
        <f t="shared" si="62"/>
        <v>0</v>
      </c>
      <c r="DI12" s="21" t="str">
        <f t="shared" si="63"/>
        <v>E</v>
      </c>
      <c r="DJ12" s="17">
        <v>0</v>
      </c>
      <c r="DK12" s="18" t="str">
        <f t="shared" si="64"/>
        <v>GB</v>
      </c>
      <c r="DL12" s="19">
        <v>0</v>
      </c>
      <c r="DM12" s="20">
        <f t="shared" si="65"/>
        <v>0</v>
      </c>
      <c r="DN12" s="21" t="str">
        <f t="shared" si="66"/>
        <v>E</v>
      </c>
      <c r="DO12" s="17">
        <v>0</v>
      </c>
      <c r="DP12" s="18" t="str">
        <f t="shared" si="67"/>
        <v>GB</v>
      </c>
      <c r="DQ12" s="19">
        <v>1</v>
      </c>
      <c r="DR12" s="20">
        <f t="shared" si="68"/>
        <v>5</v>
      </c>
      <c r="DS12" s="21" t="str">
        <f t="shared" si="69"/>
        <v>V</v>
      </c>
      <c r="DT12" s="17">
        <v>1</v>
      </c>
      <c r="DU12" s="18" t="str">
        <f t="shared" si="70"/>
        <v>GB</v>
      </c>
      <c r="DV12" s="19">
        <v>0</v>
      </c>
      <c r="DW12" s="20">
        <f t="shared" si="71"/>
        <v>0</v>
      </c>
      <c r="DX12" s="21" t="str">
        <f t="shared" si="72"/>
        <v>L</v>
      </c>
    </row>
    <row r="13" spans="1:128" x14ac:dyDescent="0.2">
      <c r="A13" s="7">
        <v>9</v>
      </c>
      <c r="B13" s="13" t="s">
        <v>42</v>
      </c>
      <c r="C13" s="62">
        <v>3</v>
      </c>
      <c r="D13" s="14" t="s">
        <v>30</v>
      </c>
      <c r="E13" s="62">
        <v>3</v>
      </c>
      <c r="F13" s="15" t="s">
        <v>63</v>
      </c>
      <c r="G13" s="15" t="str">
        <f t="shared" si="0"/>
        <v>E</v>
      </c>
      <c r="H13" s="16"/>
      <c r="I13" s="17">
        <v>1</v>
      </c>
      <c r="J13" s="18" t="str">
        <f t="shared" si="1"/>
        <v>GB</v>
      </c>
      <c r="K13" s="19">
        <v>2</v>
      </c>
      <c r="L13" s="20">
        <f t="shared" si="2"/>
        <v>0</v>
      </c>
      <c r="M13" s="21" t="str">
        <f t="shared" si="3"/>
        <v>V</v>
      </c>
      <c r="N13" s="17">
        <v>1</v>
      </c>
      <c r="O13" s="18" t="str">
        <f t="shared" si="4"/>
        <v>GB</v>
      </c>
      <c r="P13" s="19">
        <v>2</v>
      </c>
      <c r="Q13" s="20">
        <f t="shared" si="5"/>
        <v>0</v>
      </c>
      <c r="R13" s="21" t="str">
        <f t="shared" si="6"/>
        <v>V</v>
      </c>
      <c r="S13" s="17">
        <v>1</v>
      </c>
      <c r="T13" s="18" t="str">
        <f t="shared" si="7"/>
        <v>GB</v>
      </c>
      <c r="U13" s="19">
        <v>2</v>
      </c>
      <c r="V13" s="20">
        <f t="shared" si="8"/>
        <v>0</v>
      </c>
      <c r="W13" s="21" t="str">
        <f t="shared" si="9"/>
        <v>V</v>
      </c>
      <c r="X13" s="17">
        <v>1</v>
      </c>
      <c r="Y13" s="18" t="str">
        <f t="shared" si="10"/>
        <v>GB</v>
      </c>
      <c r="Z13" s="19">
        <v>2</v>
      </c>
      <c r="AA13" s="20">
        <f t="shared" si="11"/>
        <v>0</v>
      </c>
      <c r="AB13" s="21" t="str">
        <f t="shared" si="12"/>
        <v>V</v>
      </c>
      <c r="AC13" s="17">
        <v>1</v>
      </c>
      <c r="AD13" s="18" t="str">
        <f t="shared" si="13"/>
        <v>GB</v>
      </c>
      <c r="AE13" s="19">
        <v>1</v>
      </c>
      <c r="AF13" s="20">
        <f t="shared" si="14"/>
        <v>2</v>
      </c>
      <c r="AG13" s="21" t="str">
        <f t="shared" si="15"/>
        <v>E</v>
      </c>
      <c r="AH13" s="17">
        <v>0</v>
      </c>
      <c r="AI13" s="18" t="str">
        <f t="shared" si="16"/>
        <v>GB</v>
      </c>
      <c r="AJ13" s="19">
        <v>0</v>
      </c>
      <c r="AK13" s="20">
        <f t="shared" si="17"/>
        <v>2</v>
      </c>
      <c r="AL13" s="21" t="str">
        <f t="shared" si="18"/>
        <v>E</v>
      </c>
      <c r="AM13" s="17">
        <v>1</v>
      </c>
      <c r="AN13" s="18" t="str">
        <f t="shared" si="19"/>
        <v>GB</v>
      </c>
      <c r="AO13" s="19">
        <v>1</v>
      </c>
      <c r="AP13" s="20">
        <f t="shared" si="20"/>
        <v>2</v>
      </c>
      <c r="AQ13" s="21" t="str">
        <f t="shared" si="21"/>
        <v>E</v>
      </c>
      <c r="AR13" s="17">
        <v>1</v>
      </c>
      <c r="AS13" s="18" t="str">
        <f t="shared" si="22"/>
        <v>GB</v>
      </c>
      <c r="AT13" s="19">
        <v>2</v>
      </c>
      <c r="AU13" s="20">
        <f t="shared" si="23"/>
        <v>0</v>
      </c>
      <c r="AV13" s="21" t="str">
        <f t="shared" si="24"/>
        <v>V</v>
      </c>
      <c r="AW13" s="17">
        <v>1</v>
      </c>
      <c r="AX13" s="18" t="str">
        <f t="shared" si="25"/>
        <v>GB</v>
      </c>
      <c r="AY13" s="19">
        <v>2</v>
      </c>
      <c r="AZ13" s="20">
        <f t="shared" si="26"/>
        <v>0</v>
      </c>
      <c r="BA13" s="21" t="str">
        <f t="shared" si="27"/>
        <v>V</v>
      </c>
      <c r="BB13" s="17">
        <v>0</v>
      </c>
      <c r="BC13" s="18" t="str">
        <f t="shared" si="28"/>
        <v>GB</v>
      </c>
      <c r="BD13" s="19">
        <v>1</v>
      </c>
      <c r="BE13" s="20">
        <f t="shared" si="29"/>
        <v>0</v>
      </c>
      <c r="BF13" s="21" t="str">
        <f t="shared" si="30"/>
        <v>V</v>
      </c>
      <c r="BG13" s="17">
        <v>0</v>
      </c>
      <c r="BH13" s="18" t="str">
        <f t="shared" si="31"/>
        <v>GB</v>
      </c>
      <c r="BI13" s="19">
        <v>0</v>
      </c>
      <c r="BJ13" s="20">
        <f t="shared" si="32"/>
        <v>2</v>
      </c>
      <c r="BK13" s="21" t="str">
        <f t="shared" si="33"/>
        <v>E</v>
      </c>
      <c r="BL13" s="17">
        <v>1</v>
      </c>
      <c r="BM13" s="18" t="str">
        <f t="shared" si="34"/>
        <v>GB</v>
      </c>
      <c r="BN13" s="19">
        <v>2</v>
      </c>
      <c r="BO13" s="20">
        <f t="shared" si="35"/>
        <v>0</v>
      </c>
      <c r="BP13" s="21" t="str">
        <f t="shared" si="36"/>
        <v>V</v>
      </c>
      <c r="BQ13" s="17">
        <v>1</v>
      </c>
      <c r="BR13" s="18" t="str">
        <f t="shared" si="37"/>
        <v>GB</v>
      </c>
      <c r="BS13" s="19">
        <v>2</v>
      </c>
      <c r="BT13" s="20">
        <f t="shared" si="38"/>
        <v>0</v>
      </c>
      <c r="BU13" s="21" t="str">
        <f t="shared" si="39"/>
        <v>V</v>
      </c>
      <c r="BV13" s="17">
        <v>0</v>
      </c>
      <c r="BW13" s="18" t="str">
        <f t="shared" si="40"/>
        <v>GB</v>
      </c>
      <c r="BX13" s="19">
        <v>2</v>
      </c>
      <c r="BY13" s="20">
        <f t="shared" si="41"/>
        <v>0</v>
      </c>
      <c r="BZ13" s="21" t="str">
        <f t="shared" si="42"/>
        <v>V</v>
      </c>
      <c r="CA13" s="17">
        <v>1</v>
      </c>
      <c r="CB13" s="18" t="str">
        <f t="shared" si="43"/>
        <v>GB</v>
      </c>
      <c r="CC13" s="19">
        <v>3</v>
      </c>
      <c r="CD13" s="20">
        <f t="shared" si="44"/>
        <v>0</v>
      </c>
      <c r="CE13" s="21" t="str">
        <f t="shared" si="45"/>
        <v>V</v>
      </c>
      <c r="CF13" s="17">
        <v>0</v>
      </c>
      <c r="CG13" s="18" t="str">
        <f t="shared" si="46"/>
        <v>GB</v>
      </c>
      <c r="CH13" s="19">
        <v>1</v>
      </c>
      <c r="CI13" s="20">
        <f t="shared" si="47"/>
        <v>0</v>
      </c>
      <c r="CJ13" s="21" t="str">
        <f t="shared" si="48"/>
        <v>V</v>
      </c>
      <c r="CK13" s="17">
        <v>1</v>
      </c>
      <c r="CL13" s="18" t="str">
        <f t="shared" si="49"/>
        <v>GB</v>
      </c>
      <c r="CM13" s="19">
        <v>2</v>
      </c>
      <c r="CN13" s="20">
        <f t="shared" si="50"/>
        <v>0</v>
      </c>
      <c r="CO13" s="21" t="str">
        <f t="shared" si="51"/>
        <v>V</v>
      </c>
      <c r="CP13" s="17">
        <v>1</v>
      </c>
      <c r="CQ13" s="18" t="str">
        <f t="shared" si="52"/>
        <v>GB</v>
      </c>
      <c r="CR13" s="19">
        <v>1</v>
      </c>
      <c r="CS13" s="20">
        <f t="shared" si="53"/>
        <v>2</v>
      </c>
      <c r="CT13" s="21" t="str">
        <f t="shared" si="54"/>
        <v>E</v>
      </c>
      <c r="CU13" s="17">
        <v>1</v>
      </c>
      <c r="CV13" s="18" t="str">
        <f t="shared" si="55"/>
        <v>GB</v>
      </c>
      <c r="CW13" s="19">
        <v>1</v>
      </c>
      <c r="CX13" s="20">
        <f t="shared" si="56"/>
        <v>2</v>
      </c>
      <c r="CY13" s="21" t="str">
        <f t="shared" si="57"/>
        <v>E</v>
      </c>
      <c r="CZ13" s="17">
        <v>2</v>
      </c>
      <c r="DA13" s="18" t="str">
        <f t="shared" si="58"/>
        <v>GB</v>
      </c>
      <c r="DB13" s="19">
        <v>3</v>
      </c>
      <c r="DC13" s="20">
        <f t="shared" si="59"/>
        <v>0</v>
      </c>
      <c r="DD13" s="21" t="str">
        <f t="shared" si="60"/>
        <v>V</v>
      </c>
      <c r="DE13" s="17">
        <v>0</v>
      </c>
      <c r="DF13" s="18" t="str">
        <f t="shared" si="61"/>
        <v>GB</v>
      </c>
      <c r="DG13" s="19">
        <v>0</v>
      </c>
      <c r="DH13" s="20">
        <f t="shared" si="62"/>
        <v>2</v>
      </c>
      <c r="DI13" s="21" t="str">
        <f t="shared" si="63"/>
        <v>E</v>
      </c>
      <c r="DJ13" s="17">
        <v>2</v>
      </c>
      <c r="DK13" s="18" t="str">
        <f t="shared" si="64"/>
        <v>GB</v>
      </c>
      <c r="DL13" s="19">
        <v>1</v>
      </c>
      <c r="DM13" s="20">
        <f t="shared" si="65"/>
        <v>0</v>
      </c>
      <c r="DN13" s="21" t="str">
        <f t="shared" si="66"/>
        <v>L</v>
      </c>
      <c r="DO13" s="17">
        <v>0</v>
      </c>
      <c r="DP13" s="18" t="str">
        <f t="shared" si="67"/>
        <v>GB</v>
      </c>
      <c r="DQ13" s="19">
        <v>1</v>
      </c>
      <c r="DR13" s="20">
        <f t="shared" si="68"/>
        <v>0</v>
      </c>
      <c r="DS13" s="21" t="str">
        <f t="shared" si="69"/>
        <v>V</v>
      </c>
      <c r="DT13" s="17">
        <v>2</v>
      </c>
      <c r="DU13" s="18" t="str">
        <f t="shared" si="70"/>
        <v>GB</v>
      </c>
      <c r="DV13" s="19">
        <v>1</v>
      </c>
      <c r="DW13" s="20">
        <f t="shared" si="71"/>
        <v>0</v>
      </c>
      <c r="DX13" s="21" t="str">
        <f t="shared" si="72"/>
        <v>L</v>
      </c>
    </row>
    <row r="14" spans="1:128" x14ac:dyDescent="0.2">
      <c r="A14" s="7">
        <v>10</v>
      </c>
      <c r="B14" s="13" t="s">
        <v>114</v>
      </c>
      <c r="C14" s="62">
        <v>0</v>
      </c>
      <c r="D14" s="14" t="s">
        <v>30</v>
      </c>
      <c r="E14" s="62">
        <v>1</v>
      </c>
      <c r="F14" s="15" t="s">
        <v>63</v>
      </c>
      <c r="G14" s="15" t="str">
        <f t="shared" si="0"/>
        <v>V</v>
      </c>
      <c r="H14" s="16"/>
      <c r="I14" s="17">
        <v>0</v>
      </c>
      <c r="J14" s="18" t="str">
        <f t="shared" si="1"/>
        <v>GB</v>
      </c>
      <c r="K14" s="19">
        <v>2</v>
      </c>
      <c r="L14" s="20">
        <f t="shared" si="2"/>
        <v>2</v>
      </c>
      <c r="M14" s="21" t="str">
        <f t="shared" si="3"/>
        <v>V</v>
      </c>
      <c r="N14" s="17">
        <v>0</v>
      </c>
      <c r="O14" s="18" t="str">
        <f t="shared" si="4"/>
        <v>GB</v>
      </c>
      <c r="P14" s="19">
        <v>2</v>
      </c>
      <c r="Q14" s="20">
        <f t="shared" si="5"/>
        <v>2</v>
      </c>
      <c r="R14" s="21" t="str">
        <f t="shared" si="6"/>
        <v>V</v>
      </c>
      <c r="S14" s="17">
        <v>0</v>
      </c>
      <c r="T14" s="18" t="str">
        <f t="shared" si="7"/>
        <v>GB</v>
      </c>
      <c r="U14" s="19">
        <v>3</v>
      </c>
      <c r="V14" s="20">
        <f t="shared" si="8"/>
        <v>2</v>
      </c>
      <c r="W14" s="21" t="str">
        <f t="shared" si="9"/>
        <v>V</v>
      </c>
      <c r="X14" s="17">
        <v>0</v>
      </c>
      <c r="Y14" s="18" t="str">
        <f t="shared" si="10"/>
        <v>GB</v>
      </c>
      <c r="Z14" s="19">
        <v>4</v>
      </c>
      <c r="AA14" s="20">
        <f t="shared" si="11"/>
        <v>2</v>
      </c>
      <c r="AB14" s="21" t="str">
        <f t="shared" si="12"/>
        <v>V</v>
      </c>
      <c r="AC14" s="17">
        <v>0</v>
      </c>
      <c r="AD14" s="18" t="str">
        <f t="shared" si="13"/>
        <v>GB</v>
      </c>
      <c r="AE14" s="19">
        <v>3</v>
      </c>
      <c r="AF14" s="20">
        <f t="shared" si="14"/>
        <v>2</v>
      </c>
      <c r="AG14" s="21" t="str">
        <f t="shared" si="15"/>
        <v>V</v>
      </c>
      <c r="AH14" s="17">
        <v>0</v>
      </c>
      <c r="AI14" s="18" t="str">
        <f t="shared" si="16"/>
        <v>GB</v>
      </c>
      <c r="AJ14" s="19">
        <v>2</v>
      </c>
      <c r="AK14" s="20">
        <f t="shared" si="17"/>
        <v>2</v>
      </c>
      <c r="AL14" s="21" t="str">
        <f t="shared" si="18"/>
        <v>V</v>
      </c>
      <c r="AM14" s="17">
        <v>0</v>
      </c>
      <c r="AN14" s="18" t="str">
        <f t="shared" si="19"/>
        <v>GB</v>
      </c>
      <c r="AO14" s="19">
        <v>2</v>
      </c>
      <c r="AP14" s="20">
        <f t="shared" si="20"/>
        <v>2</v>
      </c>
      <c r="AQ14" s="21" t="str">
        <f t="shared" si="21"/>
        <v>V</v>
      </c>
      <c r="AR14" s="17">
        <v>0</v>
      </c>
      <c r="AS14" s="18" t="str">
        <f t="shared" si="22"/>
        <v>GB</v>
      </c>
      <c r="AT14" s="19">
        <v>2</v>
      </c>
      <c r="AU14" s="20">
        <f t="shared" si="23"/>
        <v>2</v>
      </c>
      <c r="AV14" s="21" t="str">
        <f t="shared" si="24"/>
        <v>V</v>
      </c>
      <c r="AW14" s="17">
        <v>0</v>
      </c>
      <c r="AX14" s="18" t="str">
        <f t="shared" si="25"/>
        <v>GB</v>
      </c>
      <c r="AY14" s="19">
        <v>3</v>
      </c>
      <c r="AZ14" s="20">
        <f t="shared" si="26"/>
        <v>2</v>
      </c>
      <c r="BA14" s="21" t="str">
        <f t="shared" si="27"/>
        <v>V</v>
      </c>
      <c r="BB14" s="17">
        <v>0</v>
      </c>
      <c r="BC14" s="18" t="str">
        <f t="shared" si="28"/>
        <v>GB</v>
      </c>
      <c r="BD14" s="19">
        <v>2</v>
      </c>
      <c r="BE14" s="20">
        <f t="shared" si="29"/>
        <v>2</v>
      </c>
      <c r="BF14" s="21" t="str">
        <f t="shared" si="30"/>
        <v>V</v>
      </c>
      <c r="BG14" s="17">
        <v>0</v>
      </c>
      <c r="BH14" s="18" t="str">
        <f t="shared" si="31"/>
        <v>GB</v>
      </c>
      <c r="BI14" s="19">
        <v>2</v>
      </c>
      <c r="BJ14" s="20">
        <f t="shared" si="32"/>
        <v>2</v>
      </c>
      <c r="BK14" s="21" t="str">
        <f t="shared" si="33"/>
        <v>V</v>
      </c>
      <c r="BL14" s="17">
        <v>0</v>
      </c>
      <c r="BM14" s="18" t="str">
        <f t="shared" si="34"/>
        <v>GB</v>
      </c>
      <c r="BN14" s="19">
        <v>2</v>
      </c>
      <c r="BO14" s="20">
        <f t="shared" si="35"/>
        <v>2</v>
      </c>
      <c r="BP14" s="21" t="str">
        <f t="shared" si="36"/>
        <v>V</v>
      </c>
      <c r="BQ14" s="17">
        <v>0</v>
      </c>
      <c r="BR14" s="18" t="str">
        <f t="shared" si="37"/>
        <v>GB</v>
      </c>
      <c r="BS14" s="19">
        <v>2</v>
      </c>
      <c r="BT14" s="20">
        <f t="shared" si="38"/>
        <v>2</v>
      </c>
      <c r="BU14" s="21" t="str">
        <f t="shared" si="39"/>
        <v>V</v>
      </c>
      <c r="BV14" s="17">
        <v>0</v>
      </c>
      <c r="BW14" s="18" t="str">
        <f t="shared" si="40"/>
        <v>GB</v>
      </c>
      <c r="BX14" s="19">
        <v>3</v>
      </c>
      <c r="BY14" s="20">
        <f t="shared" si="41"/>
        <v>2</v>
      </c>
      <c r="BZ14" s="21" t="str">
        <f t="shared" si="42"/>
        <v>V</v>
      </c>
      <c r="CA14" s="17">
        <v>1</v>
      </c>
      <c r="CB14" s="18" t="str">
        <f t="shared" si="43"/>
        <v>GB</v>
      </c>
      <c r="CC14" s="19">
        <v>4</v>
      </c>
      <c r="CD14" s="20">
        <f t="shared" si="44"/>
        <v>2</v>
      </c>
      <c r="CE14" s="21" t="str">
        <f t="shared" si="45"/>
        <v>V</v>
      </c>
      <c r="CF14" s="17">
        <v>1</v>
      </c>
      <c r="CG14" s="18" t="str">
        <f t="shared" si="46"/>
        <v>GB</v>
      </c>
      <c r="CH14" s="19">
        <v>1</v>
      </c>
      <c r="CI14" s="20">
        <f t="shared" si="47"/>
        <v>0</v>
      </c>
      <c r="CJ14" s="21" t="str">
        <f t="shared" si="48"/>
        <v>E</v>
      </c>
      <c r="CK14" s="17">
        <v>0</v>
      </c>
      <c r="CL14" s="18" t="str">
        <f t="shared" si="49"/>
        <v>GB</v>
      </c>
      <c r="CM14" s="19">
        <v>3</v>
      </c>
      <c r="CN14" s="20">
        <f t="shared" si="50"/>
        <v>2</v>
      </c>
      <c r="CO14" s="21" t="str">
        <f t="shared" si="51"/>
        <v>V</v>
      </c>
      <c r="CP14" s="17">
        <v>0</v>
      </c>
      <c r="CQ14" s="18" t="str">
        <f t="shared" si="52"/>
        <v>GB</v>
      </c>
      <c r="CR14" s="19">
        <v>3</v>
      </c>
      <c r="CS14" s="20">
        <f t="shared" si="53"/>
        <v>2</v>
      </c>
      <c r="CT14" s="21" t="str">
        <f t="shared" si="54"/>
        <v>V</v>
      </c>
      <c r="CU14" s="17">
        <v>1</v>
      </c>
      <c r="CV14" s="18" t="str">
        <f t="shared" si="55"/>
        <v>GB</v>
      </c>
      <c r="CW14" s="19">
        <v>3</v>
      </c>
      <c r="CX14" s="20">
        <f t="shared" si="56"/>
        <v>2</v>
      </c>
      <c r="CY14" s="21" t="str">
        <f t="shared" si="57"/>
        <v>V</v>
      </c>
      <c r="CZ14" s="17">
        <v>0</v>
      </c>
      <c r="DA14" s="18" t="str">
        <f t="shared" si="58"/>
        <v>GB</v>
      </c>
      <c r="DB14" s="19">
        <v>3</v>
      </c>
      <c r="DC14" s="20">
        <f t="shared" si="59"/>
        <v>2</v>
      </c>
      <c r="DD14" s="21" t="str">
        <f t="shared" si="60"/>
        <v>V</v>
      </c>
      <c r="DE14" s="17">
        <v>1</v>
      </c>
      <c r="DF14" s="18" t="str">
        <f t="shared" si="61"/>
        <v>GB</v>
      </c>
      <c r="DG14" s="19">
        <v>3</v>
      </c>
      <c r="DH14" s="20">
        <f t="shared" si="62"/>
        <v>2</v>
      </c>
      <c r="DI14" s="21" t="str">
        <f t="shared" si="63"/>
        <v>V</v>
      </c>
      <c r="DJ14" s="17">
        <v>0</v>
      </c>
      <c r="DK14" s="18" t="str">
        <f t="shared" si="64"/>
        <v>GB</v>
      </c>
      <c r="DL14" s="19">
        <v>2</v>
      </c>
      <c r="DM14" s="20">
        <f t="shared" si="65"/>
        <v>2</v>
      </c>
      <c r="DN14" s="21" t="str">
        <f t="shared" si="66"/>
        <v>V</v>
      </c>
      <c r="DO14" s="17">
        <v>1</v>
      </c>
      <c r="DP14" s="18" t="str">
        <f t="shared" si="67"/>
        <v>GB</v>
      </c>
      <c r="DQ14" s="19">
        <v>3</v>
      </c>
      <c r="DR14" s="20">
        <f t="shared" si="68"/>
        <v>2</v>
      </c>
      <c r="DS14" s="21" t="str">
        <f t="shared" si="69"/>
        <v>V</v>
      </c>
      <c r="DT14" s="17">
        <v>0</v>
      </c>
      <c r="DU14" s="18" t="str">
        <f t="shared" si="70"/>
        <v>GB</v>
      </c>
      <c r="DV14" s="19">
        <v>2</v>
      </c>
      <c r="DW14" s="20">
        <f t="shared" si="71"/>
        <v>2</v>
      </c>
      <c r="DX14" s="21" t="str">
        <f t="shared" si="72"/>
        <v>V</v>
      </c>
    </row>
    <row r="15" spans="1:128" x14ac:dyDescent="0.2">
      <c r="A15" s="7">
        <v>11</v>
      </c>
      <c r="B15" s="13" t="s">
        <v>42</v>
      </c>
      <c r="C15" s="62">
        <v>1</v>
      </c>
      <c r="D15" s="14" t="s">
        <v>30</v>
      </c>
      <c r="E15" s="62">
        <v>0</v>
      </c>
      <c r="F15" s="15" t="s">
        <v>113</v>
      </c>
      <c r="G15" s="15" t="str">
        <f t="shared" si="0"/>
        <v>L</v>
      </c>
      <c r="H15" s="16"/>
      <c r="I15" s="17">
        <v>2</v>
      </c>
      <c r="J15" s="18" t="str">
        <f t="shared" si="1"/>
        <v>GB</v>
      </c>
      <c r="K15" s="19">
        <v>0</v>
      </c>
      <c r="L15" s="20">
        <f t="shared" si="2"/>
        <v>2</v>
      </c>
      <c r="M15" s="21" t="str">
        <f t="shared" si="3"/>
        <v>L</v>
      </c>
      <c r="N15" s="17">
        <v>2</v>
      </c>
      <c r="O15" s="18" t="str">
        <f t="shared" si="4"/>
        <v>GB</v>
      </c>
      <c r="P15" s="19">
        <v>1</v>
      </c>
      <c r="Q15" s="20">
        <f t="shared" si="5"/>
        <v>2</v>
      </c>
      <c r="R15" s="21" t="str">
        <f t="shared" si="6"/>
        <v>L</v>
      </c>
      <c r="S15" s="17">
        <v>2</v>
      </c>
      <c r="T15" s="18" t="str">
        <f t="shared" si="7"/>
        <v>GB</v>
      </c>
      <c r="U15" s="19">
        <v>0</v>
      </c>
      <c r="V15" s="20">
        <f t="shared" si="8"/>
        <v>2</v>
      </c>
      <c r="W15" s="21" t="str">
        <f t="shared" si="9"/>
        <v>L</v>
      </c>
      <c r="X15" s="17">
        <v>3</v>
      </c>
      <c r="Y15" s="18" t="str">
        <f t="shared" si="10"/>
        <v>GB</v>
      </c>
      <c r="Z15" s="19">
        <v>0</v>
      </c>
      <c r="AA15" s="20">
        <f t="shared" si="11"/>
        <v>2</v>
      </c>
      <c r="AB15" s="21" t="str">
        <f t="shared" si="12"/>
        <v>L</v>
      </c>
      <c r="AC15" s="17">
        <v>3</v>
      </c>
      <c r="AD15" s="18" t="str">
        <f t="shared" si="13"/>
        <v>GB</v>
      </c>
      <c r="AE15" s="19">
        <v>1</v>
      </c>
      <c r="AF15" s="20">
        <f t="shared" si="14"/>
        <v>2</v>
      </c>
      <c r="AG15" s="21" t="str">
        <f t="shared" si="15"/>
        <v>L</v>
      </c>
      <c r="AH15" s="17">
        <v>2</v>
      </c>
      <c r="AI15" s="18" t="str">
        <f t="shared" si="16"/>
        <v>GB</v>
      </c>
      <c r="AJ15" s="19">
        <v>0</v>
      </c>
      <c r="AK15" s="20">
        <f t="shared" si="17"/>
        <v>2</v>
      </c>
      <c r="AL15" s="21" t="str">
        <f t="shared" si="18"/>
        <v>L</v>
      </c>
      <c r="AM15" s="17">
        <v>1</v>
      </c>
      <c r="AN15" s="18" t="str">
        <f t="shared" si="19"/>
        <v>GB</v>
      </c>
      <c r="AO15" s="19">
        <v>0</v>
      </c>
      <c r="AP15" s="20">
        <f t="shared" si="20"/>
        <v>5</v>
      </c>
      <c r="AQ15" s="21" t="str">
        <f t="shared" si="21"/>
        <v>L</v>
      </c>
      <c r="AR15" s="17">
        <v>2</v>
      </c>
      <c r="AS15" s="18" t="str">
        <f t="shared" si="22"/>
        <v>GB</v>
      </c>
      <c r="AT15" s="19">
        <v>1</v>
      </c>
      <c r="AU15" s="20">
        <f t="shared" si="23"/>
        <v>2</v>
      </c>
      <c r="AV15" s="21" t="str">
        <f t="shared" si="24"/>
        <v>L</v>
      </c>
      <c r="AW15" s="17">
        <v>2</v>
      </c>
      <c r="AX15" s="18" t="str">
        <f t="shared" si="25"/>
        <v>GB</v>
      </c>
      <c r="AY15" s="19">
        <v>0</v>
      </c>
      <c r="AZ15" s="20">
        <f t="shared" si="26"/>
        <v>2</v>
      </c>
      <c r="BA15" s="21" t="str">
        <f t="shared" si="27"/>
        <v>L</v>
      </c>
      <c r="BB15" s="17">
        <v>1</v>
      </c>
      <c r="BC15" s="18" t="str">
        <f t="shared" si="28"/>
        <v>GB</v>
      </c>
      <c r="BD15" s="19">
        <v>0</v>
      </c>
      <c r="BE15" s="20">
        <f t="shared" si="29"/>
        <v>5</v>
      </c>
      <c r="BF15" s="21" t="str">
        <f t="shared" si="30"/>
        <v>L</v>
      </c>
      <c r="BG15" s="17">
        <v>1</v>
      </c>
      <c r="BH15" s="18" t="str">
        <f t="shared" si="31"/>
        <v>GB</v>
      </c>
      <c r="BI15" s="19">
        <v>0</v>
      </c>
      <c r="BJ15" s="20">
        <f t="shared" si="32"/>
        <v>5</v>
      </c>
      <c r="BK15" s="21" t="str">
        <f t="shared" si="33"/>
        <v>L</v>
      </c>
      <c r="BL15" s="17">
        <v>2</v>
      </c>
      <c r="BM15" s="18" t="str">
        <f t="shared" si="34"/>
        <v>GB</v>
      </c>
      <c r="BN15" s="19">
        <v>0</v>
      </c>
      <c r="BO15" s="20">
        <f t="shared" si="35"/>
        <v>2</v>
      </c>
      <c r="BP15" s="21" t="str">
        <f t="shared" si="36"/>
        <v>L</v>
      </c>
      <c r="BQ15" s="17">
        <v>2</v>
      </c>
      <c r="BR15" s="18" t="str">
        <f t="shared" si="37"/>
        <v>GB</v>
      </c>
      <c r="BS15" s="19">
        <v>1</v>
      </c>
      <c r="BT15" s="20">
        <f t="shared" si="38"/>
        <v>2</v>
      </c>
      <c r="BU15" s="21" t="str">
        <f t="shared" si="39"/>
        <v>L</v>
      </c>
      <c r="BV15" s="17">
        <v>2</v>
      </c>
      <c r="BW15" s="18" t="str">
        <f t="shared" si="40"/>
        <v>GB</v>
      </c>
      <c r="BX15" s="19">
        <v>0</v>
      </c>
      <c r="BY15" s="20">
        <f t="shared" si="41"/>
        <v>2</v>
      </c>
      <c r="BZ15" s="21" t="str">
        <f t="shared" si="42"/>
        <v>L</v>
      </c>
      <c r="CA15" s="17">
        <v>2</v>
      </c>
      <c r="CB15" s="18" t="str">
        <f t="shared" si="43"/>
        <v>GB</v>
      </c>
      <c r="CC15" s="19">
        <v>0</v>
      </c>
      <c r="CD15" s="20">
        <f t="shared" si="44"/>
        <v>2</v>
      </c>
      <c r="CE15" s="21" t="str">
        <f t="shared" si="45"/>
        <v>L</v>
      </c>
      <c r="CF15" s="17">
        <v>2</v>
      </c>
      <c r="CG15" s="18" t="str">
        <f t="shared" si="46"/>
        <v>GB</v>
      </c>
      <c r="CH15" s="19">
        <v>0</v>
      </c>
      <c r="CI15" s="20">
        <f t="shared" si="47"/>
        <v>2</v>
      </c>
      <c r="CJ15" s="21" t="str">
        <f t="shared" si="48"/>
        <v>L</v>
      </c>
      <c r="CK15" s="17">
        <v>2</v>
      </c>
      <c r="CL15" s="18" t="str">
        <f t="shared" si="49"/>
        <v>GB</v>
      </c>
      <c r="CM15" s="19">
        <v>0</v>
      </c>
      <c r="CN15" s="20">
        <f t="shared" si="50"/>
        <v>2</v>
      </c>
      <c r="CO15" s="21" t="str">
        <f t="shared" si="51"/>
        <v>L</v>
      </c>
      <c r="CP15" s="17">
        <v>4</v>
      </c>
      <c r="CQ15" s="18" t="str">
        <f t="shared" si="52"/>
        <v>GB</v>
      </c>
      <c r="CR15" s="19">
        <v>1</v>
      </c>
      <c r="CS15" s="20">
        <f t="shared" si="53"/>
        <v>2</v>
      </c>
      <c r="CT15" s="21" t="str">
        <f t="shared" si="54"/>
        <v>L</v>
      </c>
      <c r="CU15" s="17">
        <v>3</v>
      </c>
      <c r="CV15" s="18" t="str">
        <f t="shared" si="55"/>
        <v>GB</v>
      </c>
      <c r="CW15" s="19">
        <v>1</v>
      </c>
      <c r="CX15" s="20">
        <f t="shared" si="56"/>
        <v>2</v>
      </c>
      <c r="CY15" s="21" t="str">
        <f t="shared" si="57"/>
        <v>L</v>
      </c>
      <c r="CZ15" s="17">
        <v>2</v>
      </c>
      <c r="DA15" s="18" t="str">
        <f t="shared" si="58"/>
        <v>GB</v>
      </c>
      <c r="DB15" s="19">
        <v>0</v>
      </c>
      <c r="DC15" s="20">
        <f t="shared" si="59"/>
        <v>2</v>
      </c>
      <c r="DD15" s="21" t="str">
        <f t="shared" si="60"/>
        <v>L</v>
      </c>
      <c r="DE15" s="17">
        <v>3</v>
      </c>
      <c r="DF15" s="18" t="str">
        <f t="shared" si="61"/>
        <v>GB</v>
      </c>
      <c r="DG15" s="19">
        <v>0</v>
      </c>
      <c r="DH15" s="20">
        <f t="shared" si="62"/>
        <v>2</v>
      </c>
      <c r="DI15" s="21" t="str">
        <f t="shared" si="63"/>
        <v>L</v>
      </c>
      <c r="DJ15" s="17">
        <v>2</v>
      </c>
      <c r="DK15" s="18" t="str">
        <f t="shared" si="64"/>
        <v>GB</v>
      </c>
      <c r="DL15" s="19">
        <v>0</v>
      </c>
      <c r="DM15" s="20">
        <f t="shared" si="65"/>
        <v>2</v>
      </c>
      <c r="DN15" s="21" t="str">
        <f t="shared" si="66"/>
        <v>L</v>
      </c>
      <c r="DO15" s="17">
        <v>2</v>
      </c>
      <c r="DP15" s="18" t="str">
        <f t="shared" si="67"/>
        <v>GB</v>
      </c>
      <c r="DQ15" s="19">
        <v>0</v>
      </c>
      <c r="DR15" s="20">
        <f t="shared" si="68"/>
        <v>2</v>
      </c>
      <c r="DS15" s="21" t="str">
        <f t="shared" si="69"/>
        <v>L</v>
      </c>
      <c r="DT15" s="17">
        <v>2</v>
      </c>
      <c r="DU15" s="18" t="str">
        <f t="shared" si="70"/>
        <v>GB</v>
      </c>
      <c r="DV15" s="19">
        <v>0</v>
      </c>
      <c r="DW15" s="20">
        <f t="shared" si="71"/>
        <v>2</v>
      </c>
      <c r="DX15" s="21" t="str">
        <f t="shared" si="72"/>
        <v>L</v>
      </c>
    </row>
    <row r="16" spans="1:128" x14ac:dyDescent="0.2">
      <c r="A16" s="7">
        <v>12</v>
      </c>
      <c r="B16" s="13" t="s">
        <v>114</v>
      </c>
      <c r="C16" s="62">
        <v>1</v>
      </c>
      <c r="D16" s="14" t="s">
        <v>30</v>
      </c>
      <c r="E16" s="62">
        <v>1</v>
      </c>
      <c r="F16" s="15" t="s">
        <v>42</v>
      </c>
      <c r="G16" s="15" t="str">
        <f t="shared" si="0"/>
        <v>E</v>
      </c>
      <c r="H16" s="16"/>
      <c r="I16" s="17">
        <v>0</v>
      </c>
      <c r="J16" s="18" t="str">
        <f t="shared" si="1"/>
        <v>GB</v>
      </c>
      <c r="K16" s="19">
        <v>2</v>
      </c>
      <c r="L16" s="20">
        <f t="shared" si="2"/>
        <v>0</v>
      </c>
      <c r="M16" s="21" t="str">
        <f t="shared" si="3"/>
        <v>V</v>
      </c>
      <c r="N16" s="17">
        <v>0</v>
      </c>
      <c r="O16" s="18" t="str">
        <f t="shared" si="4"/>
        <v>GB</v>
      </c>
      <c r="P16" s="19">
        <v>2</v>
      </c>
      <c r="Q16" s="20">
        <f t="shared" si="5"/>
        <v>0</v>
      </c>
      <c r="R16" s="21" t="str">
        <f t="shared" si="6"/>
        <v>V</v>
      </c>
      <c r="S16" s="17">
        <v>0</v>
      </c>
      <c r="T16" s="18" t="str">
        <f t="shared" si="7"/>
        <v>GB</v>
      </c>
      <c r="U16" s="19">
        <v>1</v>
      </c>
      <c r="V16" s="20">
        <f t="shared" si="8"/>
        <v>0</v>
      </c>
      <c r="W16" s="21" t="str">
        <f t="shared" si="9"/>
        <v>V</v>
      </c>
      <c r="X16" s="17">
        <v>0</v>
      </c>
      <c r="Y16" s="18" t="str">
        <f t="shared" si="10"/>
        <v>GB</v>
      </c>
      <c r="Z16" s="19">
        <v>2</v>
      </c>
      <c r="AA16" s="20">
        <f t="shared" si="11"/>
        <v>0</v>
      </c>
      <c r="AB16" s="21" t="str">
        <f t="shared" si="12"/>
        <v>V</v>
      </c>
      <c r="AC16" s="17">
        <v>0</v>
      </c>
      <c r="AD16" s="18" t="str">
        <f t="shared" si="13"/>
        <v>GB</v>
      </c>
      <c r="AE16" s="19">
        <v>1</v>
      </c>
      <c r="AF16" s="20">
        <f t="shared" si="14"/>
        <v>0</v>
      </c>
      <c r="AG16" s="21" t="str">
        <f t="shared" si="15"/>
        <v>V</v>
      </c>
      <c r="AH16" s="17">
        <v>1</v>
      </c>
      <c r="AI16" s="18" t="str">
        <f t="shared" si="16"/>
        <v>GB</v>
      </c>
      <c r="AJ16" s="19">
        <v>3</v>
      </c>
      <c r="AK16" s="20">
        <f t="shared" si="17"/>
        <v>0</v>
      </c>
      <c r="AL16" s="21" t="str">
        <f t="shared" si="18"/>
        <v>V</v>
      </c>
      <c r="AM16" s="17">
        <v>0</v>
      </c>
      <c r="AN16" s="18" t="str">
        <f t="shared" si="19"/>
        <v>GB</v>
      </c>
      <c r="AO16" s="19">
        <v>1</v>
      </c>
      <c r="AP16" s="20">
        <f t="shared" si="20"/>
        <v>0</v>
      </c>
      <c r="AQ16" s="21" t="str">
        <f t="shared" si="21"/>
        <v>V</v>
      </c>
      <c r="AR16" s="17">
        <v>0</v>
      </c>
      <c r="AS16" s="18" t="str">
        <f t="shared" si="22"/>
        <v>GB</v>
      </c>
      <c r="AT16" s="19">
        <v>1</v>
      </c>
      <c r="AU16" s="20">
        <f t="shared" si="23"/>
        <v>0</v>
      </c>
      <c r="AV16" s="21" t="str">
        <f t="shared" si="24"/>
        <v>V</v>
      </c>
      <c r="AW16" s="17">
        <v>1</v>
      </c>
      <c r="AX16" s="18" t="str">
        <f t="shared" si="25"/>
        <v>GB</v>
      </c>
      <c r="AY16" s="19">
        <v>2</v>
      </c>
      <c r="AZ16" s="20">
        <f t="shared" si="26"/>
        <v>0</v>
      </c>
      <c r="BA16" s="21" t="str">
        <f t="shared" si="27"/>
        <v>V</v>
      </c>
      <c r="BB16" s="17">
        <v>0</v>
      </c>
      <c r="BC16" s="18" t="str">
        <f t="shared" si="28"/>
        <v>GB</v>
      </c>
      <c r="BD16" s="19">
        <v>1</v>
      </c>
      <c r="BE16" s="20">
        <f t="shared" si="29"/>
        <v>0</v>
      </c>
      <c r="BF16" s="21" t="str">
        <f t="shared" si="30"/>
        <v>V</v>
      </c>
      <c r="BG16" s="17">
        <v>0</v>
      </c>
      <c r="BH16" s="18" t="str">
        <f t="shared" si="31"/>
        <v>GB</v>
      </c>
      <c r="BI16" s="19">
        <v>1</v>
      </c>
      <c r="BJ16" s="20">
        <f t="shared" si="32"/>
        <v>0</v>
      </c>
      <c r="BK16" s="21" t="str">
        <f t="shared" si="33"/>
        <v>V</v>
      </c>
      <c r="BL16" s="17">
        <v>0</v>
      </c>
      <c r="BM16" s="18" t="str">
        <f t="shared" si="34"/>
        <v>GB</v>
      </c>
      <c r="BN16" s="19">
        <v>3</v>
      </c>
      <c r="BO16" s="20">
        <f t="shared" si="35"/>
        <v>0</v>
      </c>
      <c r="BP16" s="21" t="str">
        <f t="shared" si="36"/>
        <v>V</v>
      </c>
      <c r="BQ16" s="17">
        <v>0</v>
      </c>
      <c r="BR16" s="18" t="str">
        <f t="shared" si="37"/>
        <v>GB</v>
      </c>
      <c r="BS16" s="19">
        <v>1</v>
      </c>
      <c r="BT16" s="20">
        <f t="shared" si="38"/>
        <v>0</v>
      </c>
      <c r="BU16" s="21" t="str">
        <f t="shared" si="39"/>
        <v>V</v>
      </c>
      <c r="BV16" s="17">
        <v>1</v>
      </c>
      <c r="BW16" s="18" t="str">
        <f t="shared" si="40"/>
        <v>GB</v>
      </c>
      <c r="BX16" s="19">
        <v>3</v>
      </c>
      <c r="BY16" s="20">
        <f t="shared" si="41"/>
        <v>0</v>
      </c>
      <c r="BZ16" s="21" t="str">
        <f t="shared" si="42"/>
        <v>V</v>
      </c>
      <c r="CA16" s="17">
        <v>2</v>
      </c>
      <c r="CB16" s="18" t="str">
        <f t="shared" si="43"/>
        <v>GB</v>
      </c>
      <c r="CC16" s="19">
        <v>2</v>
      </c>
      <c r="CD16" s="20">
        <f t="shared" si="44"/>
        <v>2</v>
      </c>
      <c r="CE16" s="21" t="str">
        <f t="shared" si="45"/>
        <v>E</v>
      </c>
      <c r="CF16" s="17">
        <v>0</v>
      </c>
      <c r="CG16" s="18" t="str">
        <f t="shared" si="46"/>
        <v>GB</v>
      </c>
      <c r="CH16" s="19">
        <v>1</v>
      </c>
      <c r="CI16" s="20">
        <f t="shared" si="47"/>
        <v>0</v>
      </c>
      <c r="CJ16" s="21" t="str">
        <f t="shared" si="48"/>
        <v>V</v>
      </c>
      <c r="CK16" s="17">
        <v>0</v>
      </c>
      <c r="CL16" s="18" t="str">
        <f t="shared" si="49"/>
        <v>GB</v>
      </c>
      <c r="CM16" s="19">
        <v>2</v>
      </c>
      <c r="CN16" s="20">
        <f t="shared" si="50"/>
        <v>0</v>
      </c>
      <c r="CO16" s="21" t="str">
        <f t="shared" si="51"/>
        <v>V</v>
      </c>
      <c r="CP16" s="17">
        <v>0</v>
      </c>
      <c r="CQ16" s="18" t="str">
        <f t="shared" si="52"/>
        <v>GB</v>
      </c>
      <c r="CR16" s="19">
        <v>2</v>
      </c>
      <c r="CS16" s="20">
        <f t="shared" si="53"/>
        <v>0</v>
      </c>
      <c r="CT16" s="21" t="str">
        <f t="shared" si="54"/>
        <v>V</v>
      </c>
      <c r="CU16" s="17">
        <v>0</v>
      </c>
      <c r="CV16" s="18" t="str">
        <f t="shared" si="55"/>
        <v>GB</v>
      </c>
      <c r="CW16" s="19">
        <v>2</v>
      </c>
      <c r="CX16" s="20">
        <f t="shared" si="56"/>
        <v>0</v>
      </c>
      <c r="CY16" s="21" t="str">
        <f t="shared" si="57"/>
        <v>V</v>
      </c>
      <c r="CZ16" s="17">
        <v>2</v>
      </c>
      <c r="DA16" s="18" t="str">
        <f t="shared" si="58"/>
        <v>GB</v>
      </c>
      <c r="DB16" s="19">
        <v>1</v>
      </c>
      <c r="DC16" s="20">
        <f t="shared" si="59"/>
        <v>0</v>
      </c>
      <c r="DD16" s="21" t="str">
        <f t="shared" si="60"/>
        <v>L</v>
      </c>
      <c r="DE16" s="17">
        <v>0</v>
      </c>
      <c r="DF16" s="18" t="str">
        <f t="shared" si="61"/>
        <v>GB</v>
      </c>
      <c r="DG16" s="19">
        <v>2</v>
      </c>
      <c r="DH16" s="20">
        <f t="shared" si="62"/>
        <v>0</v>
      </c>
      <c r="DI16" s="21" t="str">
        <f t="shared" si="63"/>
        <v>V</v>
      </c>
      <c r="DJ16" s="17">
        <v>1</v>
      </c>
      <c r="DK16" s="18" t="str">
        <f t="shared" si="64"/>
        <v>GB</v>
      </c>
      <c r="DL16" s="19">
        <v>1</v>
      </c>
      <c r="DM16" s="20">
        <f t="shared" si="65"/>
        <v>5</v>
      </c>
      <c r="DN16" s="21" t="str">
        <f t="shared" si="66"/>
        <v>E</v>
      </c>
      <c r="DO16" s="17">
        <v>0</v>
      </c>
      <c r="DP16" s="18" t="str">
        <f t="shared" si="67"/>
        <v>GB</v>
      </c>
      <c r="DQ16" s="19">
        <v>1</v>
      </c>
      <c r="DR16" s="20">
        <f t="shared" si="68"/>
        <v>0</v>
      </c>
      <c r="DS16" s="21" t="str">
        <f t="shared" si="69"/>
        <v>V</v>
      </c>
      <c r="DT16" s="17">
        <v>1</v>
      </c>
      <c r="DU16" s="18" t="str">
        <f t="shared" si="70"/>
        <v>GB</v>
      </c>
      <c r="DV16" s="19">
        <v>3</v>
      </c>
      <c r="DW16" s="20">
        <f t="shared" si="71"/>
        <v>0</v>
      </c>
      <c r="DX16" s="21" t="str">
        <f t="shared" si="72"/>
        <v>V</v>
      </c>
    </row>
    <row r="17" spans="1:128" x14ac:dyDescent="0.2">
      <c r="A17" s="7">
        <v>13</v>
      </c>
      <c r="B17" s="13" t="s">
        <v>63</v>
      </c>
      <c r="C17" s="62">
        <v>2</v>
      </c>
      <c r="D17" s="14" t="s">
        <v>30</v>
      </c>
      <c r="E17" s="62">
        <v>2</v>
      </c>
      <c r="F17" s="15" t="s">
        <v>113</v>
      </c>
      <c r="G17" s="15" t="str">
        <f t="shared" si="0"/>
        <v>E</v>
      </c>
      <c r="H17" s="16"/>
      <c r="I17" s="17">
        <v>2</v>
      </c>
      <c r="J17" s="18" t="str">
        <f t="shared" si="1"/>
        <v>GB</v>
      </c>
      <c r="K17" s="19">
        <v>0</v>
      </c>
      <c r="L17" s="20">
        <f t="shared" si="2"/>
        <v>0</v>
      </c>
      <c r="M17" s="21" t="str">
        <f t="shared" si="3"/>
        <v>L</v>
      </c>
      <c r="N17" s="17">
        <v>2</v>
      </c>
      <c r="O17" s="18" t="str">
        <f t="shared" si="4"/>
        <v>GB</v>
      </c>
      <c r="P17" s="19">
        <v>0</v>
      </c>
      <c r="Q17" s="20">
        <f t="shared" si="5"/>
        <v>0</v>
      </c>
      <c r="R17" s="21" t="str">
        <f t="shared" si="6"/>
        <v>L</v>
      </c>
      <c r="S17" s="17">
        <v>3</v>
      </c>
      <c r="T17" s="18" t="str">
        <f t="shared" si="7"/>
        <v>GB</v>
      </c>
      <c r="U17" s="19">
        <v>1</v>
      </c>
      <c r="V17" s="20">
        <f t="shared" si="8"/>
        <v>0</v>
      </c>
      <c r="W17" s="21" t="str">
        <f t="shared" si="9"/>
        <v>L</v>
      </c>
      <c r="X17" s="17">
        <v>2</v>
      </c>
      <c r="Y17" s="18" t="str">
        <f t="shared" si="10"/>
        <v>GB</v>
      </c>
      <c r="Z17" s="19">
        <v>0</v>
      </c>
      <c r="AA17" s="20">
        <f t="shared" si="11"/>
        <v>0</v>
      </c>
      <c r="AB17" s="21" t="str">
        <f t="shared" si="12"/>
        <v>L</v>
      </c>
      <c r="AC17" s="17">
        <v>1</v>
      </c>
      <c r="AD17" s="18" t="str">
        <f t="shared" si="13"/>
        <v>GB</v>
      </c>
      <c r="AE17" s="19">
        <v>0</v>
      </c>
      <c r="AF17" s="20">
        <f t="shared" si="14"/>
        <v>0</v>
      </c>
      <c r="AG17" s="21" t="str">
        <f t="shared" si="15"/>
        <v>L</v>
      </c>
      <c r="AH17" s="17">
        <v>2</v>
      </c>
      <c r="AI17" s="18" t="str">
        <f t="shared" si="16"/>
        <v>GB</v>
      </c>
      <c r="AJ17" s="19">
        <v>0</v>
      </c>
      <c r="AK17" s="20">
        <f t="shared" si="17"/>
        <v>0</v>
      </c>
      <c r="AL17" s="21" t="str">
        <f t="shared" si="18"/>
        <v>L</v>
      </c>
      <c r="AM17" s="17">
        <v>2</v>
      </c>
      <c r="AN17" s="18" t="str">
        <f t="shared" si="19"/>
        <v>GB</v>
      </c>
      <c r="AO17" s="19">
        <v>0</v>
      </c>
      <c r="AP17" s="20">
        <f t="shared" si="20"/>
        <v>0</v>
      </c>
      <c r="AQ17" s="21" t="str">
        <f t="shared" si="21"/>
        <v>L</v>
      </c>
      <c r="AR17" s="17">
        <v>2</v>
      </c>
      <c r="AS17" s="18" t="str">
        <f t="shared" si="22"/>
        <v>GB</v>
      </c>
      <c r="AT17" s="19">
        <v>1</v>
      </c>
      <c r="AU17" s="20">
        <f t="shared" si="23"/>
        <v>0</v>
      </c>
      <c r="AV17" s="21" t="str">
        <f t="shared" si="24"/>
        <v>L</v>
      </c>
      <c r="AW17" s="17">
        <v>3</v>
      </c>
      <c r="AX17" s="18" t="str">
        <f t="shared" si="25"/>
        <v>GB</v>
      </c>
      <c r="AY17" s="19">
        <v>1</v>
      </c>
      <c r="AZ17" s="20">
        <f t="shared" si="26"/>
        <v>0</v>
      </c>
      <c r="BA17" s="21" t="str">
        <f t="shared" si="27"/>
        <v>L</v>
      </c>
      <c r="BB17" s="17">
        <v>2</v>
      </c>
      <c r="BC17" s="18" t="str">
        <f t="shared" si="28"/>
        <v>GB</v>
      </c>
      <c r="BD17" s="19">
        <v>0</v>
      </c>
      <c r="BE17" s="20">
        <f t="shared" si="29"/>
        <v>0</v>
      </c>
      <c r="BF17" s="21" t="str">
        <f t="shared" si="30"/>
        <v>L</v>
      </c>
      <c r="BG17" s="17">
        <v>2</v>
      </c>
      <c r="BH17" s="18" t="str">
        <f t="shared" si="31"/>
        <v>GB</v>
      </c>
      <c r="BI17" s="19">
        <v>1</v>
      </c>
      <c r="BJ17" s="20">
        <f t="shared" si="32"/>
        <v>0</v>
      </c>
      <c r="BK17" s="21" t="str">
        <f t="shared" si="33"/>
        <v>L</v>
      </c>
      <c r="BL17" s="17">
        <v>3</v>
      </c>
      <c r="BM17" s="18" t="str">
        <f t="shared" si="34"/>
        <v>GB</v>
      </c>
      <c r="BN17" s="19">
        <v>0</v>
      </c>
      <c r="BO17" s="20">
        <f t="shared" si="35"/>
        <v>0</v>
      </c>
      <c r="BP17" s="21" t="str">
        <f t="shared" si="36"/>
        <v>L</v>
      </c>
      <c r="BQ17" s="17">
        <v>3</v>
      </c>
      <c r="BR17" s="18" t="str">
        <f t="shared" si="37"/>
        <v>GB</v>
      </c>
      <c r="BS17" s="19">
        <v>0</v>
      </c>
      <c r="BT17" s="20">
        <f t="shared" si="38"/>
        <v>0</v>
      </c>
      <c r="BU17" s="21" t="str">
        <f t="shared" si="39"/>
        <v>L</v>
      </c>
      <c r="BV17" s="17">
        <v>4</v>
      </c>
      <c r="BW17" s="18" t="str">
        <f t="shared" si="40"/>
        <v>GB</v>
      </c>
      <c r="BX17" s="19">
        <v>0</v>
      </c>
      <c r="BY17" s="20">
        <f t="shared" si="41"/>
        <v>0</v>
      </c>
      <c r="BZ17" s="21" t="str">
        <f t="shared" si="42"/>
        <v>L</v>
      </c>
      <c r="CA17" s="17">
        <v>2</v>
      </c>
      <c r="CB17" s="18" t="str">
        <f t="shared" si="43"/>
        <v>GB</v>
      </c>
      <c r="CC17" s="19">
        <v>1</v>
      </c>
      <c r="CD17" s="20">
        <f t="shared" si="44"/>
        <v>0</v>
      </c>
      <c r="CE17" s="21" t="str">
        <f t="shared" si="45"/>
        <v>L</v>
      </c>
      <c r="CF17" s="17">
        <v>2</v>
      </c>
      <c r="CG17" s="18" t="str">
        <f t="shared" si="46"/>
        <v>GB</v>
      </c>
      <c r="CH17" s="19">
        <v>0</v>
      </c>
      <c r="CI17" s="20">
        <f t="shared" si="47"/>
        <v>0</v>
      </c>
      <c r="CJ17" s="21" t="str">
        <f t="shared" si="48"/>
        <v>L</v>
      </c>
      <c r="CK17" s="17">
        <v>3</v>
      </c>
      <c r="CL17" s="18" t="str">
        <f t="shared" si="49"/>
        <v>GB</v>
      </c>
      <c r="CM17" s="19">
        <v>0</v>
      </c>
      <c r="CN17" s="20">
        <f t="shared" si="50"/>
        <v>0</v>
      </c>
      <c r="CO17" s="21" t="str">
        <f t="shared" si="51"/>
        <v>L</v>
      </c>
      <c r="CP17" s="17">
        <v>3</v>
      </c>
      <c r="CQ17" s="18" t="str">
        <f t="shared" si="52"/>
        <v>GB</v>
      </c>
      <c r="CR17" s="19">
        <v>0</v>
      </c>
      <c r="CS17" s="20">
        <f t="shared" si="53"/>
        <v>0</v>
      </c>
      <c r="CT17" s="21" t="str">
        <f t="shared" si="54"/>
        <v>L</v>
      </c>
      <c r="CU17" s="17">
        <v>1</v>
      </c>
      <c r="CV17" s="18" t="str">
        <f t="shared" si="55"/>
        <v>GB</v>
      </c>
      <c r="CW17" s="19">
        <v>0</v>
      </c>
      <c r="CX17" s="20">
        <f t="shared" si="56"/>
        <v>0</v>
      </c>
      <c r="CY17" s="21" t="str">
        <f t="shared" si="57"/>
        <v>L</v>
      </c>
      <c r="CZ17" s="17">
        <v>2</v>
      </c>
      <c r="DA17" s="18" t="str">
        <f t="shared" si="58"/>
        <v>GB</v>
      </c>
      <c r="DB17" s="19">
        <v>0</v>
      </c>
      <c r="DC17" s="20">
        <f t="shared" si="59"/>
        <v>0</v>
      </c>
      <c r="DD17" s="21" t="str">
        <f t="shared" si="60"/>
        <v>L</v>
      </c>
      <c r="DE17" s="17">
        <v>4</v>
      </c>
      <c r="DF17" s="18" t="str">
        <f t="shared" si="61"/>
        <v>GB</v>
      </c>
      <c r="DG17" s="19">
        <v>1</v>
      </c>
      <c r="DH17" s="20">
        <f t="shared" si="62"/>
        <v>0</v>
      </c>
      <c r="DI17" s="21" t="str">
        <f t="shared" si="63"/>
        <v>L</v>
      </c>
      <c r="DJ17" s="17">
        <v>2</v>
      </c>
      <c r="DK17" s="18" t="str">
        <f t="shared" si="64"/>
        <v>GB</v>
      </c>
      <c r="DL17" s="19">
        <v>0</v>
      </c>
      <c r="DM17" s="20">
        <f t="shared" si="65"/>
        <v>0</v>
      </c>
      <c r="DN17" s="21" t="str">
        <f t="shared" si="66"/>
        <v>L</v>
      </c>
      <c r="DO17" s="17">
        <v>2</v>
      </c>
      <c r="DP17" s="18" t="str">
        <f t="shared" si="67"/>
        <v>GB</v>
      </c>
      <c r="DQ17" s="19">
        <v>0</v>
      </c>
      <c r="DR17" s="20">
        <f t="shared" si="68"/>
        <v>0</v>
      </c>
      <c r="DS17" s="21" t="str">
        <f t="shared" si="69"/>
        <v>L</v>
      </c>
      <c r="DT17" s="17">
        <v>3</v>
      </c>
      <c r="DU17" s="18" t="str">
        <f t="shared" si="70"/>
        <v>GB</v>
      </c>
      <c r="DV17" s="19">
        <v>0</v>
      </c>
      <c r="DW17" s="20">
        <f t="shared" si="71"/>
        <v>0</v>
      </c>
      <c r="DX17" s="21" t="str">
        <f t="shared" si="72"/>
        <v>L</v>
      </c>
    </row>
    <row r="18" spans="1:128" x14ac:dyDescent="0.2">
      <c r="A18" s="7">
        <v>14</v>
      </c>
      <c r="B18" s="13"/>
      <c r="D18" s="22"/>
      <c r="F18" s="15"/>
      <c r="G18" s="15"/>
      <c r="H18" s="16"/>
      <c r="I18" s="21"/>
      <c r="J18" s="18"/>
      <c r="K18" s="21"/>
      <c r="L18" s="20" t="str">
        <f t="shared" si="2"/>
        <v/>
      </c>
      <c r="M18" s="21"/>
      <c r="N18" s="21"/>
      <c r="O18" s="18"/>
      <c r="P18" s="21"/>
      <c r="Q18" s="20" t="str">
        <f t="shared" si="5"/>
        <v/>
      </c>
      <c r="R18" s="21"/>
      <c r="S18" s="21"/>
      <c r="T18" s="18"/>
      <c r="U18" s="21"/>
      <c r="V18" s="20" t="str">
        <f t="shared" si="8"/>
        <v/>
      </c>
      <c r="W18" s="21"/>
      <c r="X18" s="21"/>
      <c r="Y18" s="18"/>
      <c r="Z18" s="21"/>
      <c r="AA18" s="20" t="str">
        <f t="shared" si="11"/>
        <v/>
      </c>
      <c r="AB18" s="21"/>
      <c r="AC18" s="21"/>
      <c r="AD18" s="18"/>
      <c r="AE18" s="21"/>
      <c r="AF18" s="20" t="str">
        <f t="shared" si="14"/>
        <v/>
      </c>
      <c r="AG18" s="21"/>
      <c r="AH18" s="21"/>
      <c r="AI18" s="18"/>
      <c r="AJ18" s="21"/>
      <c r="AK18" s="20" t="str">
        <f t="shared" si="17"/>
        <v/>
      </c>
      <c r="AL18" s="21"/>
      <c r="AM18" s="21"/>
      <c r="AN18" s="18"/>
      <c r="AO18" s="21"/>
      <c r="AP18" s="20" t="str">
        <f t="shared" si="20"/>
        <v/>
      </c>
      <c r="AQ18" s="21"/>
      <c r="AR18" s="21"/>
      <c r="AS18" s="18"/>
      <c r="AT18" s="21"/>
      <c r="AU18" s="20" t="str">
        <f t="shared" si="23"/>
        <v/>
      </c>
      <c r="AV18" s="21"/>
      <c r="AW18" s="21"/>
      <c r="AX18" s="18"/>
      <c r="AY18" s="21"/>
      <c r="AZ18" s="20" t="str">
        <f t="shared" si="26"/>
        <v/>
      </c>
      <c r="BA18" s="21"/>
      <c r="BB18" s="21"/>
      <c r="BC18" s="18"/>
      <c r="BD18" s="21"/>
      <c r="BE18" s="20" t="str">
        <f t="shared" si="29"/>
        <v/>
      </c>
      <c r="BF18" s="21"/>
      <c r="BG18" s="21"/>
      <c r="BH18" s="18"/>
      <c r="BI18" s="21"/>
      <c r="BJ18" s="20" t="str">
        <f t="shared" si="32"/>
        <v/>
      </c>
      <c r="BK18" s="21"/>
      <c r="BL18" s="21"/>
      <c r="BM18" s="18"/>
      <c r="BN18" s="21"/>
      <c r="BO18" s="20" t="str">
        <f t="shared" si="35"/>
        <v/>
      </c>
      <c r="BP18" s="21"/>
      <c r="BQ18" s="21"/>
      <c r="BR18" s="18"/>
      <c r="BS18" s="21"/>
      <c r="BT18" s="20" t="str">
        <f t="shared" si="38"/>
        <v/>
      </c>
      <c r="BU18" s="21"/>
      <c r="BV18" s="21"/>
      <c r="BW18" s="18"/>
      <c r="BX18" s="21"/>
      <c r="BY18" s="20" t="str">
        <f t="shared" si="41"/>
        <v/>
      </c>
      <c r="BZ18" s="21"/>
      <c r="CA18" s="21"/>
      <c r="CB18" s="18"/>
      <c r="CC18" s="21"/>
      <c r="CD18" s="20" t="str">
        <f t="shared" si="44"/>
        <v/>
      </c>
      <c r="CE18" s="21"/>
      <c r="CF18" s="21"/>
      <c r="CG18" s="18"/>
      <c r="CH18" s="21"/>
      <c r="CI18" s="20" t="str">
        <f t="shared" si="47"/>
        <v/>
      </c>
      <c r="CJ18" s="21"/>
      <c r="CK18" s="21"/>
      <c r="CL18" s="18"/>
      <c r="CM18" s="21"/>
      <c r="CN18" s="20" t="str">
        <f t="shared" si="50"/>
        <v/>
      </c>
      <c r="CO18" s="21"/>
      <c r="CP18" s="21"/>
      <c r="CQ18" s="18"/>
      <c r="CR18" s="21"/>
      <c r="CS18" s="20" t="str">
        <f t="shared" si="53"/>
        <v/>
      </c>
      <c r="CT18" s="21"/>
      <c r="CU18" s="21"/>
      <c r="CV18" s="18"/>
      <c r="CW18" s="21"/>
      <c r="CX18" s="20" t="str">
        <f t="shared" si="56"/>
        <v/>
      </c>
      <c r="CY18" s="21"/>
      <c r="CZ18" s="21"/>
      <c r="DA18" s="18"/>
      <c r="DB18" s="21"/>
      <c r="DC18" s="20" t="str">
        <f t="shared" si="59"/>
        <v/>
      </c>
      <c r="DD18" s="21"/>
      <c r="DE18" s="21"/>
      <c r="DF18" s="18"/>
      <c r="DG18" s="21"/>
      <c r="DH18" s="20" t="str">
        <f t="shared" si="62"/>
        <v/>
      </c>
      <c r="DI18" s="21"/>
      <c r="DJ18" s="21"/>
      <c r="DK18" s="18"/>
      <c r="DL18" s="21"/>
      <c r="DM18" s="20" t="str">
        <f t="shared" si="65"/>
        <v/>
      </c>
      <c r="DN18" s="21"/>
      <c r="DO18" s="21"/>
      <c r="DP18" s="18"/>
      <c r="DQ18" s="21"/>
      <c r="DR18" s="20" t="str">
        <f t="shared" si="68"/>
        <v/>
      </c>
      <c r="DS18" s="21"/>
      <c r="DT18" s="21"/>
      <c r="DU18" s="18"/>
      <c r="DV18" s="21"/>
      <c r="DW18" s="20" t="str">
        <f t="shared" si="71"/>
        <v/>
      </c>
      <c r="DX18" s="21"/>
    </row>
    <row r="19" spans="1:128" x14ac:dyDescent="0.2">
      <c r="A19" s="7">
        <v>15</v>
      </c>
      <c r="B19" s="13" t="s">
        <v>45</v>
      </c>
      <c r="C19" s="62">
        <v>2</v>
      </c>
      <c r="D19" s="14" t="s">
        <v>31</v>
      </c>
      <c r="E19" s="62">
        <v>1</v>
      </c>
      <c r="F19" s="15" t="s">
        <v>72</v>
      </c>
      <c r="G19" s="15" t="str">
        <f t="shared" si="0"/>
        <v>L</v>
      </c>
      <c r="H19" s="16"/>
      <c r="I19" s="17">
        <v>2</v>
      </c>
      <c r="J19" s="18" t="str">
        <f t="shared" si="1"/>
        <v>GC</v>
      </c>
      <c r="K19" s="19">
        <v>0</v>
      </c>
      <c r="L19" s="20">
        <f t="shared" si="2"/>
        <v>2</v>
      </c>
      <c r="M19" s="21" t="str">
        <f t="shared" si="3"/>
        <v>L</v>
      </c>
      <c r="N19" s="17">
        <v>2</v>
      </c>
      <c r="O19" s="18" t="str">
        <f t="shared" si="4"/>
        <v>GC</v>
      </c>
      <c r="P19" s="19">
        <v>1</v>
      </c>
      <c r="Q19" s="20">
        <f t="shared" si="5"/>
        <v>5</v>
      </c>
      <c r="R19" s="21" t="str">
        <f t="shared" si="6"/>
        <v>L</v>
      </c>
      <c r="S19" s="17">
        <v>2</v>
      </c>
      <c r="T19" s="18" t="str">
        <f t="shared" si="7"/>
        <v>GC</v>
      </c>
      <c r="U19" s="19">
        <v>0</v>
      </c>
      <c r="V19" s="20">
        <f t="shared" si="8"/>
        <v>2</v>
      </c>
      <c r="W19" s="21" t="str">
        <f t="shared" si="9"/>
        <v>L</v>
      </c>
      <c r="X19" s="17">
        <v>2</v>
      </c>
      <c r="Y19" s="18" t="str">
        <f t="shared" si="10"/>
        <v>GC</v>
      </c>
      <c r="Z19" s="19">
        <v>0</v>
      </c>
      <c r="AA19" s="20">
        <f t="shared" si="11"/>
        <v>2</v>
      </c>
      <c r="AB19" s="21" t="str">
        <f t="shared" si="12"/>
        <v>L</v>
      </c>
      <c r="AC19" s="17">
        <v>2</v>
      </c>
      <c r="AD19" s="18" t="str">
        <f t="shared" si="13"/>
        <v>GC</v>
      </c>
      <c r="AE19" s="19">
        <v>0</v>
      </c>
      <c r="AF19" s="20">
        <f t="shared" si="14"/>
        <v>2</v>
      </c>
      <c r="AG19" s="21" t="str">
        <f t="shared" si="15"/>
        <v>L</v>
      </c>
      <c r="AH19" s="17">
        <v>3</v>
      </c>
      <c r="AI19" s="18" t="str">
        <f t="shared" si="16"/>
        <v>GC</v>
      </c>
      <c r="AJ19" s="19">
        <v>0</v>
      </c>
      <c r="AK19" s="20">
        <f t="shared" si="17"/>
        <v>2</v>
      </c>
      <c r="AL19" s="21" t="str">
        <f t="shared" si="18"/>
        <v>L</v>
      </c>
      <c r="AM19" s="17">
        <v>2</v>
      </c>
      <c r="AN19" s="18" t="str">
        <f t="shared" si="19"/>
        <v>GC</v>
      </c>
      <c r="AO19" s="19">
        <v>0</v>
      </c>
      <c r="AP19" s="20">
        <f t="shared" si="20"/>
        <v>2</v>
      </c>
      <c r="AQ19" s="21" t="str">
        <f t="shared" si="21"/>
        <v>L</v>
      </c>
      <c r="AR19" s="17">
        <v>2</v>
      </c>
      <c r="AS19" s="18" t="str">
        <f t="shared" si="22"/>
        <v>GC</v>
      </c>
      <c r="AT19" s="19">
        <v>1</v>
      </c>
      <c r="AU19" s="20">
        <f t="shared" si="23"/>
        <v>5</v>
      </c>
      <c r="AV19" s="21" t="str">
        <f t="shared" si="24"/>
        <v>L</v>
      </c>
      <c r="AW19" s="17">
        <v>2</v>
      </c>
      <c r="AX19" s="18" t="str">
        <f t="shared" si="25"/>
        <v>GC</v>
      </c>
      <c r="AY19" s="19">
        <v>1</v>
      </c>
      <c r="AZ19" s="20">
        <f t="shared" si="26"/>
        <v>5</v>
      </c>
      <c r="BA19" s="21" t="str">
        <f t="shared" si="27"/>
        <v>L</v>
      </c>
      <c r="BB19" s="17">
        <v>2</v>
      </c>
      <c r="BC19" s="18" t="str">
        <f t="shared" si="28"/>
        <v>GC</v>
      </c>
      <c r="BD19" s="19">
        <v>0</v>
      </c>
      <c r="BE19" s="20">
        <f t="shared" si="29"/>
        <v>2</v>
      </c>
      <c r="BF19" s="21" t="str">
        <f t="shared" si="30"/>
        <v>L</v>
      </c>
      <c r="BG19" s="17">
        <v>3</v>
      </c>
      <c r="BH19" s="18" t="str">
        <f t="shared" si="31"/>
        <v>GC</v>
      </c>
      <c r="BI19" s="19">
        <v>0</v>
      </c>
      <c r="BJ19" s="20">
        <f t="shared" si="32"/>
        <v>2</v>
      </c>
      <c r="BK19" s="21" t="str">
        <f t="shared" si="33"/>
        <v>L</v>
      </c>
      <c r="BL19" s="17">
        <v>2</v>
      </c>
      <c r="BM19" s="18" t="str">
        <f t="shared" si="34"/>
        <v>GC</v>
      </c>
      <c r="BN19" s="19">
        <v>0</v>
      </c>
      <c r="BO19" s="20">
        <f t="shared" si="35"/>
        <v>2</v>
      </c>
      <c r="BP19" s="21" t="str">
        <f t="shared" si="36"/>
        <v>L</v>
      </c>
      <c r="BQ19" s="17">
        <v>2</v>
      </c>
      <c r="BR19" s="18" t="str">
        <f t="shared" si="37"/>
        <v>GC</v>
      </c>
      <c r="BS19" s="19">
        <v>0</v>
      </c>
      <c r="BT19" s="20">
        <f t="shared" si="38"/>
        <v>2</v>
      </c>
      <c r="BU19" s="21" t="str">
        <f t="shared" si="39"/>
        <v>L</v>
      </c>
      <c r="BV19" s="17">
        <v>2</v>
      </c>
      <c r="BW19" s="18" t="str">
        <f t="shared" si="40"/>
        <v>GC</v>
      </c>
      <c r="BX19" s="19">
        <v>0</v>
      </c>
      <c r="BY19" s="20">
        <f t="shared" si="41"/>
        <v>2</v>
      </c>
      <c r="BZ19" s="21" t="str">
        <f t="shared" si="42"/>
        <v>L</v>
      </c>
      <c r="CA19" s="17">
        <v>0</v>
      </c>
      <c r="CB19" s="18" t="str">
        <f t="shared" si="43"/>
        <v>GC</v>
      </c>
      <c r="CC19" s="19">
        <v>1</v>
      </c>
      <c r="CD19" s="20">
        <f t="shared" si="44"/>
        <v>0</v>
      </c>
      <c r="CE19" s="21" t="str">
        <f t="shared" si="45"/>
        <v>V</v>
      </c>
      <c r="CF19" s="17">
        <v>1</v>
      </c>
      <c r="CG19" s="18" t="str">
        <f t="shared" si="46"/>
        <v>GC</v>
      </c>
      <c r="CH19" s="19">
        <v>0</v>
      </c>
      <c r="CI19" s="20">
        <f t="shared" si="47"/>
        <v>2</v>
      </c>
      <c r="CJ19" s="21" t="str">
        <f t="shared" ref="CJ19:CJ24" si="73">IF($C19="","",IF(CF19&gt;CH19,"L",IF(CF19=CH19,"E","V")))</f>
        <v>L</v>
      </c>
      <c r="CK19" s="17">
        <v>2</v>
      </c>
      <c r="CL19" s="18" t="str">
        <f t="shared" si="49"/>
        <v>GC</v>
      </c>
      <c r="CM19" s="19">
        <v>0</v>
      </c>
      <c r="CN19" s="20">
        <f t="shared" si="50"/>
        <v>2</v>
      </c>
      <c r="CO19" s="21" t="str">
        <f t="shared" ref="CO19:CO24" si="74">IF($C19="","",IF(CK19&gt;CM19,"L",IF(CK19=CM19,"E","V")))</f>
        <v>L</v>
      </c>
      <c r="CP19" s="17">
        <v>2</v>
      </c>
      <c r="CQ19" s="18" t="str">
        <f t="shared" si="52"/>
        <v>GC</v>
      </c>
      <c r="CR19" s="19">
        <v>0</v>
      </c>
      <c r="CS19" s="20">
        <f t="shared" si="53"/>
        <v>2</v>
      </c>
      <c r="CT19" s="21" t="str">
        <f t="shared" ref="CT19:CT24" si="75">IF($C19="","",IF(CP19&gt;CR19,"L",IF(CP19=CR19,"E","V")))</f>
        <v>L</v>
      </c>
      <c r="CU19" s="17">
        <v>3</v>
      </c>
      <c r="CV19" s="18" t="str">
        <f t="shared" si="55"/>
        <v>GC</v>
      </c>
      <c r="CW19" s="19">
        <v>1</v>
      </c>
      <c r="CX19" s="20">
        <f t="shared" si="56"/>
        <v>2</v>
      </c>
      <c r="CY19" s="21" t="str">
        <f t="shared" ref="CY19:CY24" si="76">IF($C19="","",IF(CU19&gt;CW19,"L",IF(CU19=CW19,"E","V")))</f>
        <v>L</v>
      </c>
      <c r="CZ19" s="17">
        <v>3</v>
      </c>
      <c r="DA19" s="18" t="str">
        <f t="shared" si="58"/>
        <v>GC</v>
      </c>
      <c r="DB19" s="19">
        <v>0</v>
      </c>
      <c r="DC19" s="20">
        <f t="shared" si="59"/>
        <v>2</v>
      </c>
      <c r="DD19" s="21" t="str">
        <f t="shared" ref="DD19:DD24" si="77">IF($C19="","",IF(CZ19&gt;DB19,"L",IF(CZ19=DB19,"E","V")))</f>
        <v>L</v>
      </c>
      <c r="DE19" s="17">
        <v>3</v>
      </c>
      <c r="DF19" s="18" t="str">
        <f t="shared" si="61"/>
        <v>GC</v>
      </c>
      <c r="DG19" s="19">
        <v>1</v>
      </c>
      <c r="DH19" s="20">
        <f t="shared" si="62"/>
        <v>2</v>
      </c>
      <c r="DI19" s="21" t="str">
        <f t="shared" ref="DI19:DI24" si="78">IF($C19="","",IF(DE19&gt;DG19,"L",IF(DE19=DG19,"E","V")))</f>
        <v>L</v>
      </c>
      <c r="DJ19" s="17">
        <v>2</v>
      </c>
      <c r="DK19" s="18" t="str">
        <f t="shared" si="64"/>
        <v>GC</v>
      </c>
      <c r="DL19" s="19">
        <v>1</v>
      </c>
      <c r="DM19" s="20">
        <f t="shared" si="65"/>
        <v>5</v>
      </c>
      <c r="DN19" s="21" t="str">
        <f t="shared" ref="DN19:DN24" si="79">IF($C19="","",IF(DJ19&gt;DL19,"L",IF(DJ19=DL19,"E","V")))</f>
        <v>L</v>
      </c>
      <c r="DO19" s="17">
        <v>2</v>
      </c>
      <c r="DP19" s="18" t="str">
        <f t="shared" si="67"/>
        <v>GC</v>
      </c>
      <c r="DQ19" s="19">
        <v>0</v>
      </c>
      <c r="DR19" s="20">
        <f t="shared" si="68"/>
        <v>2</v>
      </c>
      <c r="DS19" s="21" t="str">
        <f t="shared" ref="DS19:DS24" si="80">IF($C19="","",IF(DO19&gt;DQ19,"L",IF(DO19=DQ19,"E","V")))</f>
        <v>L</v>
      </c>
      <c r="DT19" s="17">
        <v>2</v>
      </c>
      <c r="DU19" s="18" t="str">
        <f t="shared" si="70"/>
        <v>GC</v>
      </c>
      <c r="DV19" s="19">
        <v>0</v>
      </c>
      <c r="DW19" s="20">
        <f t="shared" si="71"/>
        <v>2</v>
      </c>
      <c r="DX19" s="21" t="str">
        <f t="shared" ref="DX19:DX24" si="81">IF($C19="","",IF(DT19&gt;DV19,"L",IF(DT19=DV19,"E","V")))</f>
        <v>L</v>
      </c>
    </row>
    <row r="20" spans="1:128" x14ac:dyDescent="0.2">
      <c r="A20" s="7">
        <v>16</v>
      </c>
      <c r="B20" s="13" t="s">
        <v>115</v>
      </c>
      <c r="C20" s="62">
        <v>0</v>
      </c>
      <c r="D20" s="14" t="s">
        <v>31</v>
      </c>
      <c r="E20" s="62">
        <v>1</v>
      </c>
      <c r="F20" s="15" t="s">
        <v>71</v>
      </c>
      <c r="G20" s="15" t="str">
        <f t="shared" si="0"/>
        <v>V</v>
      </c>
      <c r="H20" s="16"/>
      <c r="I20" s="17">
        <v>1</v>
      </c>
      <c r="J20" s="18" t="str">
        <f t="shared" si="1"/>
        <v>GC</v>
      </c>
      <c r="K20" s="19">
        <v>1</v>
      </c>
      <c r="L20" s="20">
        <f t="shared" si="2"/>
        <v>0</v>
      </c>
      <c r="M20" s="21" t="str">
        <f t="shared" si="3"/>
        <v>E</v>
      </c>
      <c r="N20" s="17">
        <v>1</v>
      </c>
      <c r="O20" s="18" t="str">
        <f t="shared" si="4"/>
        <v>GC</v>
      </c>
      <c r="P20" s="19">
        <v>2</v>
      </c>
      <c r="Q20" s="20">
        <f t="shared" si="5"/>
        <v>2</v>
      </c>
      <c r="R20" s="21" t="str">
        <f t="shared" si="6"/>
        <v>V</v>
      </c>
      <c r="S20" s="17">
        <v>1</v>
      </c>
      <c r="T20" s="18" t="str">
        <f t="shared" si="7"/>
        <v>GC</v>
      </c>
      <c r="U20" s="19">
        <v>1</v>
      </c>
      <c r="V20" s="20">
        <f t="shared" si="8"/>
        <v>0</v>
      </c>
      <c r="W20" s="21" t="str">
        <f t="shared" si="9"/>
        <v>E</v>
      </c>
      <c r="X20" s="17">
        <v>1</v>
      </c>
      <c r="Y20" s="18" t="str">
        <f t="shared" si="10"/>
        <v>GC</v>
      </c>
      <c r="Z20" s="19">
        <v>0</v>
      </c>
      <c r="AA20" s="20">
        <f t="shared" si="11"/>
        <v>0</v>
      </c>
      <c r="AB20" s="21" t="str">
        <f t="shared" si="12"/>
        <v>L</v>
      </c>
      <c r="AC20" s="17">
        <v>1</v>
      </c>
      <c r="AD20" s="18" t="str">
        <f t="shared" si="13"/>
        <v>GC</v>
      </c>
      <c r="AE20" s="19">
        <v>0</v>
      </c>
      <c r="AF20" s="20">
        <f t="shared" si="14"/>
        <v>0</v>
      </c>
      <c r="AG20" s="21" t="str">
        <f t="shared" si="15"/>
        <v>L</v>
      </c>
      <c r="AH20" s="17">
        <v>1</v>
      </c>
      <c r="AI20" s="18" t="str">
        <f t="shared" si="16"/>
        <v>GC</v>
      </c>
      <c r="AJ20" s="19">
        <v>1</v>
      </c>
      <c r="AK20" s="20">
        <f t="shared" si="17"/>
        <v>0</v>
      </c>
      <c r="AL20" s="21" t="str">
        <f t="shared" si="18"/>
        <v>E</v>
      </c>
      <c r="AM20" s="17">
        <v>2</v>
      </c>
      <c r="AN20" s="18" t="str">
        <f t="shared" si="19"/>
        <v>GC</v>
      </c>
      <c r="AO20" s="19">
        <v>1</v>
      </c>
      <c r="AP20" s="20">
        <f t="shared" si="20"/>
        <v>0</v>
      </c>
      <c r="AQ20" s="21" t="str">
        <f t="shared" si="21"/>
        <v>L</v>
      </c>
      <c r="AR20" s="17">
        <v>2</v>
      </c>
      <c r="AS20" s="18" t="str">
        <f t="shared" si="22"/>
        <v>GC</v>
      </c>
      <c r="AT20" s="19">
        <v>0</v>
      </c>
      <c r="AU20" s="20">
        <f t="shared" si="23"/>
        <v>0</v>
      </c>
      <c r="AV20" s="21" t="str">
        <f t="shared" si="24"/>
        <v>L</v>
      </c>
      <c r="AW20" s="17">
        <v>2</v>
      </c>
      <c r="AX20" s="18" t="str">
        <f t="shared" si="25"/>
        <v>GC</v>
      </c>
      <c r="AY20" s="19">
        <v>0</v>
      </c>
      <c r="AZ20" s="20">
        <f t="shared" si="26"/>
        <v>0</v>
      </c>
      <c r="BA20" s="21" t="str">
        <f t="shared" si="27"/>
        <v>L</v>
      </c>
      <c r="BB20" s="17">
        <v>0</v>
      </c>
      <c r="BC20" s="18" t="str">
        <f t="shared" si="28"/>
        <v>GC</v>
      </c>
      <c r="BD20" s="19">
        <v>1</v>
      </c>
      <c r="BE20" s="20">
        <f t="shared" si="29"/>
        <v>5</v>
      </c>
      <c r="BF20" s="21" t="str">
        <f t="shared" si="30"/>
        <v>V</v>
      </c>
      <c r="BG20" s="17">
        <v>0</v>
      </c>
      <c r="BH20" s="18" t="str">
        <f t="shared" si="31"/>
        <v>GC</v>
      </c>
      <c r="BI20" s="19">
        <v>1</v>
      </c>
      <c r="BJ20" s="20">
        <f t="shared" si="32"/>
        <v>5</v>
      </c>
      <c r="BK20" s="21" t="str">
        <f t="shared" si="33"/>
        <v>V</v>
      </c>
      <c r="BL20" s="17">
        <v>1</v>
      </c>
      <c r="BM20" s="18" t="str">
        <f t="shared" si="34"/>
        <v>GC</v>
      </c>
      <c r="BN20" s="19">
        <v>2</v>
      </c>
      <c r="BO20" s="20">
        <f t="shared" si="35"/>
        <v>2</v>
      </c>
      <c r="BP20" s="21" t="str">
        <f t="shared" si="36"/>
        <v>V</v>
      </c>
      <c r="BQ20" s="17">
        <v>1</v>
      </c>
      <c r="BR20" s="18" t="str">
        <f t="shared" si="37"/>
        <v>GC</v>
      </c>
      <c r="BS20" s="19">
        <v>0</v>
      </c>
      <c r="BT20" s="20">
        <f t="shared" si="38"/>
        <v>0</v>
      </c>
      <c r="BU20" s="21" t="str">
        <f t="shared" si="39"/>
        <v>L</v>
      </c>
      <c r="BV20" s="17">
        <v>1</v>
      </c>
      <c r="BW20" s="18" t="str">
        <f t="shared" si="40"/>
        <v>GC</v>
      </c>
      <c r="BX20" s="19">
        <v>1</v>
      </c>
      <c r="BY20" s="20">
        <f t="shared" si="41"/>
        <v>0</v>
      </c>
      <c r="BZ20" s="21" t="str">
        <f t="shared" si="42"/>
        <v>E</v>
      </c>
      <c r="CA20" s="17">
        <v>4</v>
      </c>
      <c r="CB20" s="18" t="str">
        <f t="shared" si="43"/>
        <v>GC</v>
      </c>
      <c r="CC20" s="19">
        <v>0</v>
      </c>
      <c r="CD20" s="20">
        <f t="shared" si="44"/>
        <v>0</v>
      </c>
      <c r="CE20" s="21" t="str">
        <f t="shared" si="45"/>
        <v>L</v>
      </c>
      <c r="CF20" s="17">
        <v>0</v>
      </c>
      <c r="CG20" s="18" t="str">
        <f t="shared" si="46"/>
        <v>GC</v>
      </c>
      <c r="CH20" s="19">
        <v>1</v>
      </c>
      <c r="CI20" s="20">
        <f t="shared" si="47"/>
        <v>5</v>
      </c>
      <c r="CJ20" s="21" t="str">
        <f t="shared" si="73"/>
        <v>V</v>
      </c>
      <c r="CK20" s="17">
        <v>1</v>
      </c>
      <c r="CL20" s="18" t="str">
        <f t="shared" si="49"/>
        <v>GC</v>
      </c>
      <c r="CM20" s="19">
        <v>1</v>
      </c>
      <c r="CN20" s="20">
        <f t="shared" si="50"/>
        <v>0</v>
      </c>
      <c r="CO20" s="21" t="str">
        <f t="shared" si="74"/>
        <v>E</v>
      </c>
      <c r="CP20" s="17">
        <v>1</v>
      </c>
      <c r="CQ20" s="18" t="str">
        <f t="shared" si="52"/>
        <v>GC</v>
      </c>
      <c r="CR20" s="19">
        <v>1</v>
      </c>
      <c r="CS20" s="20">
        <f t="shared" si="53"/>
        <v>0</v>
      </c>
      <c r="CT20" s="21" t="str">
        <f t="shared" si="75"/>
        <v>E</v>
      </c>
      <c r="CU20" s="17">
        <v>2</v>
      </c>
      <c r="CV20" s="18" t="str">
        <f t="shared" si="55"/>
        <v>GC</v>
      </c>
      <c r="CW20" s="19">
        <v>2</v>
      </c>
      <c r="CX20" s="20">
        <f t="shared" si="56"/>
        <v>0</v>
      </c>
      <c r="CY20" s="21" t="str">
        <f t="shared" si="76"/>
        <v>E</v>
      </c>
      <c r="CZ20" s="17">
        <v>2</v>
      </c>
      <c r="DA20" s="18" t="str">
        <f t="shared" si="58"/>
        <v>GC</v>
      </c>
      <c r="DB20" s="19">
        <v>1</v>
      </c>
      <c r="DC20" s="20">
        <f t="shared" si="59"/>
        <v>0</v>
      </c>
      <c r="DD20" s="21" t="str">
        <f t="shared" si="77"/>
        <v>L</v>
      </c>
      <c r="DE20" s="17">
        <v>2</v>
      </c>
      <c r="DF20" s="18" t="str">
        <f t="shared" si="61"/>
        <v>GC</v>
      </c>
      <c r="DG20" s="19">
        <v>1</v>
      </c>
      <c r="DH20" s="20">
        <f t="shared" si="62"/>
        <v>0</v>
      </c>
      <c r="DI20" s="21" t="str">
        <f t="shared" si="78"/>
        <v>L</v>
      </c>
      <c r="DJ20" s="17">
        <v>2</v>
      </c>
      <c r="DK20" s="18" t="str">
        <f t="shared" si="64"/>
        <v>GC</v>
      </c>
      <c r="DL20" s="19">
        <v>0</v>
      </c>
      <c r="DM20" s="20">
        <f t="shared" si="65"/>
        <v>0</v>
      </c>
      <c r="DN20" s="21" t="str">
        <f t="shared" si="79"/>
        <v>L</v>
      </c>
      <c r="DO20" s="17">
        <v>1</v>
      </c>
      <c r="DP20" s="18" t="str">
        <f t="shared" si="67"/>
        <v>GC</v>
      </c>
      <c r="DQ20" s="19">
        <v>1</v>
      </c>
      <c r="DR20" s="20">
        <f t="shared" si="68"/>
        <v>0</v>
      </c>
      <c r="DS20" s="21" t="str">
        <f t="shared" si="80"/>
        <v>E</v>
      </c>
      <c r="DT20" s="17">
        <v>1</v>
      </c>
      <c r="DU20" s="18" t="str">
        <f t="shared" si="70"/>
        <v>GC</v>
      </c>
      <c r="DV20" s="19">
        <v>0</v>
      </c>
      <c r="DW20" s="20">
        <f t="shared" si="71"/>
        <v>0</v>
      </c>
      <c r="DX20" s="21" t="str">
        <f t="shared" si="81"/>
        <v>L</v>
      </c>
    </row>
    <row r="21" spans="1:128" x14ac:dyDescent="0.2">
      <c r="A21" s="7">
        <v>17</v>
      </c>
      <c r="B21" s="13" t="s">
        <v>71</v>
      </c>
      <c r="C21" s="62">
        <v>1</v>
      </c>
      <c r="D21" s="14" t="s">
        <v>31</v>
      </c>
      <c r="E21" s="62">
        <v>1</v>
      </c>
      <c r="F21" s="15" t="s">
        <v>72</v>
      </c>
      <c r="G21" s="15" t="str">
        <f t="shared" si="0"/>
        <v>E</v>
      </c>
      <c r="H21" s="16"/>
      <c r="I21" s="17">
        <v>2</v>
      </c>
      <c r="J21" s="18" t="str">
        <f t="shared" si="1"/>
        <v>GC</v>
      </c>
      <c r="K21" s="19">
        <v>0</v>
      </c>
      <c r="L21" s="20">
        <f t="shared" si="2"/>
        <v>0</v>
      </c>
      <c r="M21" s="21" t="str">
        <f t="shared" si="3"/>
        <v>L</v>
      </c>
      <c r="N21" s="17">
        <v>1</v>
      </c>
      <c r="O21" s="18" t="str">
        <f t="shared" si="4"/>
        <v>GC</v>
      </c>
      <c r="P21" s="19">
        <v>1</v>
      </c>
      <c r="Q21" s="20">
        <f t="shared" si="5"/>
        <v>5</v>
      </c>
      <c r="R21" s="21" t="str">
        <f t="shared" si="6"/>
        <v>E</v>
      </c>
      <c r="S21" s="17">
        <v>1</v>
      </c>
      <c r="T21" s="18" t="str">
        <f t="shared" si="7"/>
        <v>GC</v>
      </c>
      <c r="U21" s="19">
        <v>1</v>
      </c>
      <c r="V21" s="20">
        <f t="shared" si="8"/>
        <v>5</v>
      </c>
      <c r="W21" s="21" t="str">
        <f t="shared" si="9"/>
        <v>E</v>
      </c>
      <c r="X21" s="17">
        <v>1</v>
      </c>
      <c r="Y21" s="18" t="str">
        <f t="shared" si="10"/>
        <v>GC</v>
      </c>
      <c r="Z21" s="19">
        <v>1</v>
      </c>
      <c r="AA21" s="20">
        <f t="shared" si="11"/>
        <v>5</v>
      </c>
      <c r="AB21" s="21" t="str">
        <f t="shared" si="12"/>
        <v>E</v>
      </c>
      <c r="AC21" s="17">
        <v>0</v>
      </c>
      <c r="AD21" s="18" t="str">
        <f t="shared" si="13"/>
        <v>GC</v>
      </c>
      <c r="AE21" s="19">
        <v>0</v>
      </c>
      <c r="AF21" s="20">
        <f t="shared" si="14"/>
        <v>2</v>
      </c>
      <c r="AG21" s="21" t="str">
        <f t="shared" si="15"/>
        <v>E</v>
      </c>
      <c r="AH21" s="17">
        <v>0</v>
      </c>
      <c r="AI21" s="18" t="str">
        <f t="shared" si="16"/>
        <v>GC</v>
      </c>
      <c r="AJ21" s="19">
        <v>0</v>
      </c>
      <c r="AK21" s="20">
        <f t="shared" si="17"/>
        <v>2</v>
      </c>
      <c r="AL21" s="21" t="str">
        <f t="shared" si="18"/>
        <v>E</v>
      </c>
      <c r="AM21" s="17">
        <v>0</v>
      </c>
      <c r="AN21" s="18" t="str">
        <f t="shared" si="19"/>
        <v>GC</v>
      </c>
      <c r="AO21" s="19">
        <v>1</v>
      </c>
      <c r="AP21" s="20">
        <f t="shared" si="20"/>
        <v>0</v>
      </c>
      <c r="AQ21" s="21" t="str">
        <f t="shared" si="21"/>
        <v>V</v>
      </c>
      <c r="AR21" s="17">
        <v>0</v>
      </c>
      <c r="AS21" s="18" t="str">
        <f t="shared" si="22"/>
        <v>GC</v>
      </c>
      <c r="AT21" s="19">
        <v>2</v>
      </c>
      <c r="AU21" s="20">
        <f t="shared" si="23"/>
        <v>0</v>
      </c>
      <c r="AV21" s="21" t="str">
        <f t="shared" si="24"/>
        <v>V</v>
      </c>
      <c r="AW21" s="17">
        <v>0</v>
      </c>
      <c r="AX21" s="18" t="str">
        <f t="shared" si="25"/>
        <v>GC</v>
      </c>
      <c r="AY21" s="19">
        <v>1</v>
      </c>
      <c r="AZ21" s="20">
        <f t="shared" si="26"/>
        <v>0</v>
      </c>
      <c r="BA21" s="21" t="str">
        <f t="shared" si="27"/>
        <v>V</v>
      </c>
      <c r="BB21" s="17">
        <v>2</v>
      </c>
      <c r="BC21" s="18" t="str">
        <f t="shared" si="28"/>
        <v>GC</v>
      </c>
      <c r="BD21" s="19">
        <v>0</v>
      </c>
      <c r="BE21" s="20">
        <f t="shared" si="29"/>
        <v>0</v>
      </c>
      <c r="BF21" s="21" t="str">
        <f t="shared" si="30"/>
        <v>L</v>
      </c>
      <c r="BG21" s="17">
        <v>2</v>
      </c>
      <c r="BH21" s="18" t="str">
        <f t="shared" si="31"/>
        <v>GC</v>
      </c>
      <c r="BI21" s="19">
        <v>1</v>
      </c>
      <c r="BJ21" s="20">
        <f t="shared" si="32"/>
        <v>0</v>
      </c>
      <c r="BK21" s="21" t="str">
        <f t="shared" si="33"/>
        <v>L</v>
      </c>
      <c r="BL21" s="17">
        <v>2</v>
      </c>
      <c r="BM21" s="18" t="str">
        <f t="shared" si="34"/>
        <v>GC</v>
      </c>
      <c r="BN21" s="19">
        <v>0</v>
      </c>
      <c r="BO21" s="20">
        <f t="shared" si="35"/>
        <v>0</v>
      </c>
      <c r="BP21" s="21" t="str">
        <f t="shared" si="36"/>
        <v>L</v>
      </c>
      <c r="BQ21" s="17">
        <v>1</v>
      </c>
      <c r="BR21" s="18" t="str">
        <f t="shared" si="37"/>
        <v>GC</v>
      </c>
      <c r="BS21" s="19">
        <v>1</v>
      </c>
      <c r="BT21" s="20">
        <f t="shared" si="38"/>
        <v>5</v>
      </c>
      <c r="BU21" s="21" t="str">
        <f t="shared" si="39"/>
        <v>E</v>
      </c>
      <c r="BV21" s="17">
        <v>2</v>
      </c>
      <c r="BW21" s="18" t="str">
        <f t="shared" si="40"/>
        <v>GC</v>
      </c>
      <c r="BX21" s="19">
        <v>1</v>
      </c>
      <c r="BY21" s="20">
        <f t="shared" si="41"/>
        <v>0</v>
      </c>
      <c r="BZ21" s="21" t="str">
        <f t="shared" si="42"/>
        <v>L</v>
      </c>
      <c r="CA21" s="17">
        <v>0</v>
      </c>
      <c r="CB21" s="18" t="str">
        <f t="shared" si="43"/>
        <v>GC</v>
      </c>
      <c r="CC21" s="19">
        <v>3</v>
      </c>
      <c r="CD21" s="20">
        <f t="shared" si="44"/>
        <v>0</v>
      </c>
      <c r="CE21" s="21" t="str">
        <f t="shared" si="45"/>
        <v>V</v>
      </c>
      <c r="CF21" s="17">
        <v>1</v>
      </c>
      <c r="CG21" s="18" t="str">
        <f t="shared" si="46"/>
        <v>GC</v>
      </c>
      <c r="CH21" s="19">
        <v>0</v>
      </c>
      <c r="CI21" s="20">
        <f t="shared" si="47"/>
        <v>0</v>
      </c>
      <c r="CJ21" s="21" t="str">
        <f t="shared" si="73"/>
        <v>L</v>
      </c>
      <c r="CK21" s="17">
        <v>2</v>
      </c>
      <c r="CL21" s="18" t="str">
        <f t="shared" si="49"/>
        <v>GC</v>
      </c>
      <c r="CM21" s="19">
        <v>0</v>
      </c>
      <c r="CN21" s="20">
        <f t="shared" si="50"/>
        <v>0</v>
      </c>
      <c r="CO21" s="21" t="str">
        <f t="shared" si="74"/>
        <v>L</v>
      </c>
      <c r="CP21" s="17">
        <v>0</v>
      </c>
      <c r="CQ21" s="18" t="str">
        <f t="shared" si="52"/>
        <v>GC</v>
      </c>
      <c r="CR21" s="19">
        <v>0</v>
      </c>
      <c r="CS21" s="20">
        <f t="shared" si="53"/>
        <v>2</v>
      </c>
      <c r="CT21" s="21" t="str">
        <f t="shared" si="75"/>
        <v>E</v>
      </c>
      <c r="CU21" s="17">
        <v>1</v>
      </c>
      <c r="CV21" s="18" t="str">
        <f t="shared" si="55"/>
        <v>GC</v>
      </c>
      <c r="CW21" s="19">
        <v>0</v>
      </c>
      <c r="CX21" s="20">
        <f t="shared" si="56"/>
        <v>0</v>
      </c>
      <c r="CY21" s="21" t="str">
        <f t="shared" si="76"/>
        <v>L</v>
      </c>
      <c r="CZ21" s="17">
        <v>2</v>
      </c>
      <c r="DA21" s="18" t="str">
        <f t="shared" si="58"/>
        <v>GC</v>
      </c>
      <c r="DB21" s="19">
        <v>0</v>
      </c>
      <c r="DC21" s="20">
        <f t="shared" si="59"/>
        <v>0</v>
      </c>
      <c r="DD21" s="21" t="str">
        <f t="shared" si="77"/>
        <v>L</v>
      </c>
      <c r="DE21" s="17">
        <v>2</v>
      </c>
      <c r="DF21" s="18" t="str">
        <f t="shared" si="61"/>
        <v>GC</v>
      </c>
      <c r="DG21" s="19">
        <v>0</v>
      </c>
      <c r="DH21" s="20">
        <f t="shared" si="62"/>
        <v>0</v>
      </c>
      <c r="DI21" s="21" t="str">
        <f t="shared" si="78"/>
        <v>L</v>
      </c>
      <c r="DJ21" s="17">
        <v>1</v>
      </c>
      <c r="DK21" s="18" t="str">
        <f t="shared" si="64"/>
        <v>GC</v>
      </c>
      <c r="DL21" s="19">
        <v>1</v>
      </c>
      <c r="DM21" s="20">
        <f t="shared" si="65"/>
        <v>5</v>
      </c>
      <c r="DN21" s="21" t="str">
        <f t="shared" si="79"/>
        <v>E</v>
      </c>
      <c r="DO21" s="17">
        <v>0</v>
      </c>
      <c r="DP21" s="18" t="str">
        <f t="shared" si="67"/>
        <v>GC</v>
      </c>
      <c r="DQ21" s="19">
        <v>1</v>
      </c>
      <c r="DR21" s="20">
        <f t="shared" si="68"/>
        <v>0</v>
      </c>
      <c r="DS21" s="21" t="str">
        <f t="shared" si="80"/>
        <v>V</v>
      </c>
      <c r="DT21" s="17">
        <v>1</v>
      </c>
      <c r="DU21" s="18" t="str">
        <f t="shared" si="70"/>
        <v>GC</v>
      </c>
      <c r="DV21" s="19">
        <v>0</v>
      </c>
      <c r="DW21" s="20">
        <f t="shared" si="71"/>
        <v>0</v>
      </c>
      <c r="DX21" s="21" t="str">
        <f t="shared" si="81"/>
        <v>L</v>
      </c>
    </row>
    <row r="22" spans="1:128" x14ac:dyDescent="0.2">
      <c r="A22" s="7">
        <v>18</v>
      </c>
      <c r="B22" s="13" t="s">
        <v>45</v>
      </c>
      <c r="C22" s="62">
        <v>1</v>
      </c>
      <c r="D22" s="14" t="s">
        <v>31</v>
      </c>
      <c r="E22" s="62">
        <v>0</v>
      </c>
      <c r="F22" s="15" t="s">
        <v>115</v>
      </c>
      <c r="G22" s="15" t="str">
        <f t="shared" si="0"/>
        <v>L</v>
      </c>
      <c r="H22" s="16"/>
      <c r="I22" s="17">
        <v>2</v>
      </c>
      <c r="J22" s="18" t="str">
        <f t="shared" si="1"/>
        <v>GC</v>
      </c>
      <c r="K22" s="19">
        <v>0</v>
      </c>
      <c r="L22" s="20">
        <f t="shared" si="2"/>
        <v>2</v>
      </c>
      <c r="M22" s="21" t="str">
        <f t="shared" si="3"/>
        <v>L</v>
      </c>
      <c r="N22" s="17">
        <v>2</v>
      </c>
      <c r="O22" s="18" t="str">
        <f t="shared" si="4"/>
        <v>GC</v>
      </c>
      <c r="P22" s="19">
        <v>0</v>
      </c>
      <c r="Q22" s="20">
        <f t="shared" si="5"/>
        <v>2</v>
      </c>
      <c r="R22" s="21" t="str">
        <f t="shared" si="6"/>
        <v>L</v>
      </c>
      <c r="S22" s="17">
        <v>2</v>
      </c>
      <c r="T22" s="18" t="str">
        <f t="shared" si="7"/>
        <v>GC</v>
      </c>
      <c r="U22" s="19">
        <v>1</v>
      </c>
      <c r="V22" s="20">
        <f t="shared" si="8"/>
        <v>2</v>
      </c>
      <c r="W22" s="21" t="str">
        <f t="shared" si="9"/>
        <v>L</v>
      </c>
      <c r="X22" s="17">
        <v>1</v>
      </c>
      <c r="Y22" s="18" t="str">
        <f t="shared" si="10"/>
        <v>GC</v>
      </c>
      <c r="Z22" s="19">
        <v>0</v>
      </c>
      <c r="AA22" s="20">
        <f t="shared" si="11"/>
        <v>5</v>
      </c>
      <c r="AB22" s="21" t="str">
        <f t="shared" si="12"/>
        <v>L</v>
      </c>
      <c r="AC22" s="17">
        <v>2</v>
      </c>
      <c r="AD22" s="18" t="str">
        <f t="shared" si="13"/>
        <v>GC</v>
      </c>
      <c r="AE22" s="19">
        <v>1</v>
      </c>
      <c r="AF22" s="20">
        <f t="shared" si="14"/>
        <v>2</v>
      </c>
      <c r="AG22" s="21" t="str">
        <f t="shared" si="15"/>
        <v>L</v>
      </c>
      <c r="AH22" s="17">
        <v>2</v>
      </c>
      <c r="AI22" s="18" t="str">
        <f t="shared" si="16"/>
        <v>GC</v>
      </c>
      <c r="AJ22" s="19">
        <v>0</v>
      </c>
      <c r="AK22" s="20">
        <f t="shared" si="17"/>
        <v>2</v>
      </c>
      <c r="AL22" s="21" t="str">
        <f t="shared" si="18"/>
        <v>L</v>
      </c>
      <c r="AM22" s="17">
        <v>2</v>
      </c>
      <c r="AN22" s="18" t="str">
        <f t="shared" si="19"/>
        <v>GC</v>
      </c>
      <c r="AO22" s="19">
        <v>1</v>
      </c>
      <c r="AP22" s="20">
        <f t="shared" si="20"/>
        <v>2</v>
      </c>
      <c r="AQ22" s="21" t="str">
        <f t="shared" si="21"/>
        <v>L</v>
      </c>
      <c r="AR22" s="17">
        <v>2</v>
      </c>
      <c r="AS22" s="18" t="str">
        <f t="shared" si="22"/>
        <v>GC</v>
      </c>
      <c r="AT22" s="19">
        <v>1</v>
      </c>
      <c r="AU22" s="20">
        <f t="shared" si="23"/>
        <v>2</v>
      </c>
      <c r="AV22" s="21" t="str">
        <f t="shared" si="24"/>
        <v>L</v>
      </c>
      <c r="AW22" s="17">
        <v>4</v>
      </c>
      <c r="AX22" s="18" t="str">
        <f t="shared" si="25"/>
        <v>GC</v>
      </c>
      <c r="AY22" s="19">
        <v>1</v>
      </c>
      <c r="AZ22" s="20">
        <f t="shared" si="26"/>
        <v>2</v>
      </c>
      <c r="BA22" s="21" t="str">
        <f t="shared" si="27"/>
        <v>L</v>
      </c>
      <c r="BB22" s="17">
        <v>2</v>
      </c>
      <c r="BC22" s="18" t="str">
        <f t="shared" si="28"/>
        <v>GC</v>
      </c>
      <c r="BD22" s="19">
        <v>1</v>
      </c>
      <c r="BE22" s="20">
        <f t="shared" si="29"/>
        <v>2</v>
      </c>
      <c r="BF22" s="21" t="str">
        <f t="shared" si="30"/>
        <v>L</v>
      </c>
      <c r="BG22" s="17">
        <v>2</v>
      </c>
      <c r="BH22" s="18" t="str">
        <f t="shared" si="31"/>
        <v>GC</v>
      </c>
      <c r="BI22" s="19">
        <v>0</v>
      </c>
      <c r="BJ22" s="20">
        <f t="shared" si="32"/>
        <v>2</v>
      </c>
      <c r="BK22" s="21" t="str">
        <f t="shared" si="33"/>
        <v>L</v>
      </c>
      <c r="BL22" s="17">
        <v>3</v>
      </c>
      <c r="BM22" s="18" t="str">
        <f t="shared" si="34"/>
        <v>GC</v>
      </c>
      <c r="BN22" s="19">
        <v>1</v>
      </c>
      <c r="BO22" s="20">
        <f t="shared" si="35"/>
        <v>2</v>
      </c>
      <c r="BP22" s="21" t="str">
        <f t="shared" si="36"/>
        <v>L</v>
      </c>
      <c r="BQ22" s="17">
        <v>2</v>
      </c>
      <c r="BR22" s="18" t="str">
        <f t="shared" si="37"/>
        <v>GC</v>
      </c>
      <c r="BS22" s="19">
        <v>1</v>
      </c>
      <c r="BT22" s="20">
        <f t="shared" si="38"/>
        <v>2</v>
      </c>
      <c r="BU22" s="21" t="str">
        <f t="shared" si="39"/>
        <v>L</v>
      </c>
      <c r="BV22" s="17">
        <v>1</v>
      </c>
      <c r="BW22" s="18" t="str">
        <f t="shared" si="40"/>
        <v>GC</v>
      </c>
      <c r="BX22" s="19">
        <v>0</v>
      </c>
      <c r="BY22" s="20">
        <f t="shared" si="41"/>
        <v>5</v>
      </c>
      <c r="BZ22" s="21" t="str">
        <f t="shared" si="42"/>
        <v>L</v>
      </c>
      <c r="CA22" s="17">
        <v>3</v>
      </c>
      <c r="CB22" s="18" t="str">
        <f t="shared" si="43"/>
        <v>GC</v>
      </c>
      <c r="CC22" s="19">
        <v>1</v>
      </c>
      <c r="CD22" s="20">
        <f t="shared" si="44"/>
        <v>2</v>
      </c>
      <c r="CE22" s="21" t="str">
        <f t="shared" si="45"/>
        <v>L</v>
      </c>
      <c r="CF22" s="17">
        <v>1</v>
      </c>
      <c r="CG22" s="18" t="str">
        <f t="shared" si="46"/>
        <v>GC</v>
      </c>
      <c r="CH22" s="19">
        <v>0</v>
      </c>
      <c r="CI22" s="20">
        <f t="shared" si="47"/>
        <v>5</v>
      </c>
      <c r="CJ22" s="21" t="str">
        <f t="shared" si="73"/>
        <v>L</v>
      </c>
      <c r="CK22" s="17">
        <v>2</v>
      </c>
      <c r="CL22" s="18" t="str">
        <f t="shared" si="49"/>
        <v>GC</v>
      </c>
      <c r="CM22" s="19">
        <v>0</v>
      </c>
      <c r="CN22" s="20">
        <f t="shared" si="50"/>
        <v>2</v>
      </c>
      <c r="CO22" s="21" t="str">
        <f t="shared" si="74"/>
        <v>L</v>
      </c>
      <c r="CP22" s="17">
        <v>2</v>
      </c>
      <c r="CQ22" s="18" t="str">
        <f t="shared" si="52"/>
        <v>GC</v>
      </c>
      <c r="CR22" s="19">
        <v>1</v>
      </c>
      <c r="CS22" s="20">
        <f t="shared" si="53"/>
        <v>2</v>
      </c>
      <c r="CT22" s="21" t="str">
        <f t="shared" si="75"/>
        <v>L</v>
      </c>
      <c r="CU22" s="17">
        <v>2</v>
      </c>
      <c r="CV22" s="18" t="str">
        <f t="shared" si="55"/>
        <v>GC</v>
      </c>
      <c r="CW22" s="19">
        <v>1</v>
      </c>
      <c r="CX22" s="20">
        <f t="shared" si="56"/>
        <v>2</v>
      </c>
      <c r="CY22" s="21" t="str">
        <f t="shared" si="76"/>
        <v>L</v>
      </c>
      <c r="CZ22" s="17">
        <v>2</v>
      </c>
      <c r="DA22" s="18" t="str">
        <f t="shared" si="58"/>
        <v>GC</v>
      </c>
      <c r="DB22" s="19">
        <v>2</v>
      </c>
      <c r="DC22" s="20">
        <f t="shared" si="59"/>
        <v>0</v>
      </c>
      <c r="DD22" s="21" t="str">
        <f t="shared" si="77"/>
        <v>E</v>
      </c>
      <c r="DE22" s="17">
        <v>1</v>
      </c>
      <c r="DF22" s="18" t="str">
        <f t="shared" si="61"/>
        <v>GC</v>
      </c>
      <c r="DG22" s="19">
        <v>0</v>
      </c>
      <c r="DH22" s="20">
        <f t="shared" si="62"/>
        <v>5</v>
      </c>
      <c r="DI22" s="21" t="str">
        <f t="shared" si="78"/>
        <v>L</v>
      </c>
      <c r="DJ22" s="17">
        <v>2</v>
      </c>
      <c r="DK22" s="18" t="str">
        <f t="shared" si="64"/>
        <v>GC</v>
      </c>
      <c r="DL22" s="19">
        <v>0</v>
      </c>
      <c r="DM22" s="20">
        <f t="shared" si="65"/>
        <v>2</v>
      </c>
      <c r="DN22" s="21" t="str">
        <f t="shared" si="79"/>
        <v>L</v>
      </c>
      <c r="DO22" s="17">
        <v>1</v>
      </c>
      <c r="DP22" s="18" t="str">
        <f t="shared" si="67"/>
        <v>GC</v>
      </c>
      <c r="DQ22" s="19">
        <v>0</v>
      </c>
      <c r="DR22" s="20">
        <f t="shared" si="68"/>
        <v>5</v>
      </c>
      <c r="DS22" s="21" t="str">
        <f t="shared" si="80"/>
        <v>L</v>
      </c>
      <c r="DT22" s="17">
        <v>2</v>
      </c>
      <c r="DU22" s="18" t="str">
        <f t="shared" si="70"/>
        <v>GC</v>
      </c>
      <c r="DV22" s="19">
        <v>1</v>
      </c>
      <c r="DW22" s="20">
        <f t="shared" si="71"/>
        <v>2</v>
      </c>
      <c r="DX22" s="21" t="str">
        <f t="shared" si="81"/>
        <v>L</v>
      </c>
    </row>
    <row r="23" spans="1:128" x14ac:dyDescent="0.2">
      <c r="A23" s="7">
        <v>19</v>
      </c>
      <c r="B23" s="13" t="s">
        <v>72</v>
      </c>
      <c r="C23" s="62">
        <v>0</v>
      </c>
      <c r="D23" s="14" t="s">
        <v>31</v>
      </c>
      <c r="E23" s="62">
        <v>2</v>
      </c>
      <c r="F23" s="15" t="s">
        <v>115</v>
      </c>
      <c r="G23" s="15" t="str">
        <f t="shared" si="0"/>
        <v>V</v>
      </c>
      <c r="H23" s="16"/>
      <c r="I23" s="17">
        <v>0</v>
      </c>
      <c r="J23" s="18" t="str">
        <f t="shared" si="1"/>
        <v>GC</v>
      </c>
      <c r="K23" s="19">
        <v>0</v>
      </c>
      <c r="L23" s="20">
        <f t="shared" si="2"/>
        <v>0</v>
      </c>
      <c r="M23" s="21" t="str">
        <f t="shared" si="3"/>
        <v>E</v>
      </c>
      <c r="N23" s="17">
        <v>2</v>
      </c>
      <c r="O23" s="18" t="str">
        <f t="shared" si="4"/>
        <v>GC</v>
      </c>
      <c r="P23" s="19">
        <v>0</v>
      </c>
      <c r="Q23" s="20">
        <f t="shared" si="5"/>
        <v>0</v>
      </c>
      <c r="R23" s="21" t="str">
        <f t="shared" si="6"/>
        <v>L</v>
      </c>
      <c r="S23" s="17">
        <v>0</v>
      </c>
      <c r="T23" s="18" t="str">
        <f t="shared" si="7"/>
        <v>GC</v>
      </c>
      <c r="U23" s="19">
        <v>1</v>
      </c>
      <c r="V23" s="20">
        <f t="shared" si="8"/>
        <v>2</v>
      </c>
      <c r="W23" s="21" t="str">
        <f t="shared" si="9"/>
        <v>V</v>
      </c>
      <c r="X23" s="17">
        <v>0</v>
      </c>
      <c r="Y23" s="18" t="str">
        <f t="shared" si="10"/>
        <v>GC</v>
      </c>
      <c r="Z23" s="19">
        <v>1</v>
      </c>
      <c r="AA23" s="20">
        <f t="shared" si="11"/>
        <v>2</v>
      </c>
      <c r="AB23" s="21" t="str">
        <f t="shared" si="12"/>
        <v>V</v>
      </c>
      <c r="AC23" s="17">
        <v>2</v>
      </c>
      <c r="AD23" s="18" t="str">
        <f t="shared" si="13"/>
        <v>GC</v>
      </c>
      <c r="AE23" s="19">
        <v>1</v>
      </c>
      <c r="AF23" s="20">
        <f t="shared" si="14"/>
        <v>0</v>
      </c>
      <c r="AG23" s="21" t="str">
        <f t="shared" si="15"/>
        <v>L</v>
      </c>
      <c r="AH23" s="17">
        <v>2</v>
      </c>
      <c r="AI23" s="18" t="str">
        <f t="shared" si="16"/>
        <v>GC</v>
      </c>
      <c r="AJ23" s="19">
        <v>1</v>
      </c>
      <c r="AK23" s="20">
        <f t="shared" si="17"/>
        <v>0</v>
      </c>
      <c r="AL23" s="21" t="str">
        <f t="shared" si="18"/>
        <v>L</v>
      </c>
      <c r="AM23" s="17">
        <v>0</v>
      </c>
      <c r="AN23" s="18" t="str">
        <f t="shared" si="19"/>
        <v>GC</v>
      </c>
      <c r="AO23" s="19">
        <v>1</v>
      </c>
      <c r="AP23" s="20">
        <f t="shared" si="20"/>
        <v>2</v>
      </c>
      <c r="AQ23" s="21" t="str">
        <f t="shared" si="21"/>
        <v>V</v>
      </c>
      <c r="AR23" s="17">
        <v>1</v>
      </c>
      <c r="AS23" s="18" t="str">
        <f t="shared" si="22"/>
        <v>GC</v>
      </c>
      <c r="AT23" s="19">
        <v>2</v>
      </c>
      <c r="AU23" s="20">
        <f t="shared" si="23"/>
        <v>2</v>
      </c>
      <c r="AV23" s="21" t="str">
        <f t="shared" si="24"/>
        <v>V</v>
      </c>
      <c r="AW23" s="17">
        <v>2</v>
      </c>
      <c r="AX23" s="18" t="str">
        <f t="shared" si="25"/>
        <v>GC</v>
      </c>
      <c r="AY23" s="19">
        <v>0</v>
      </c>
      <c r="AZ23" s="20">
        <f t="shared" si="26"/>
        <v>0</v>
      </c>
      <c r="BA23" s="21" t="str">
        <f t="shared" si="27"/>
        <v>L</v>
      </c>
      <c r="BB23" s="17">
        <v>1</v>
      </c>
      <c r="BC23" s="18" t="str">
        <f t="shared" si="28"/>
        <v>GC</v>
      </c>
      <c r="BD23" s="19">
        <v>2</v>
      </c>
      <c r="BE23" s="20">
        <f t="shared" si="29"/>
        <v>2</v>
      </c>
      <c r="BF23" s="21" t="str">
        <f t="shared" si="30"/>
        <v>V</v>
      </c>
      <c r="BG23" s="17">
        <v>0</v>
      </c>
      <c r="BH23" s="18" t="str">
        <f t="shared" si="31"/>
        <v>GC</v>
      </c>
      <c r="BI23" s="19">
        <v>1</v>
      </c>
      <c r="BJ23" s="20">
        <f t="shared" si="32"/>
        <v>2</v>
      </c>
      <c r="BK23" s="21" t="str">
        <f t="shared" si="33"/>
        <v>V</v>
      </c>
      <c r="BL23" s="17">
        <v>0</v>
      </c>
      <c r="BM23" s="18" t="str">
        <f t="shared" si="34"/>
        <v>GC</v>
      </c>
      <c r="BN23" s="19">
        <v>1</v>
      </c>
      <c r="BO23" s="20">
        <f t="shared" si="35"/>
        <v>2</v>
      </c>
      <c r="BP23" s="21" t="str">
        <f t="shared" si="36"/>
        <v>V</v>
      </c>
      <c r="BQ23" s="17">
        <v>0</v>
      </c>
      <c r="BR23" s="18" t="str">
        <f t="shared" si="37"/>
        <v>GC</v>
      </c>
      <c r="BS23" s="19">
        <v>2</v>
      </c>
      <c r="BT23" s="20">
        <f t="shared" si="38"/>
        <v>5</v>
      </c>
      <c r="BU23" s="21" t="str">
        <f t="shared" si="39"/>
        <v>V</v>
      </c>
      <c r="BV23" s="17">
        <v>0</v>
      </c>
      <c r="BW23" s="18" t="str">
        <f t="shared" si="40"/>
        <v>GC</v>
      </c>
      <c r="BX23" s="19">
        <v>1</v>
      </c>
      <c r="BY23" s="20">
        <f t="shared" si="41"/>
        <v>2</v>
      </c>
      <c r="BZ23" s="21" t="str">
        <f t="shared" si="42"/>
        <v>V</v>
      </c>
      <c r="CA23" s="17">
        <v>2</v>
      </c>
      <c r="CB23" s="18" t="str">
        <f t="shared" si="43"/>
        <v>GC</v>
      </c>
      <c r="CC23" s="19">
        <v>1</v>
      </c>
      <c r="CD23" s="20">
        <f t="shared" si="44"/>
        <v>0</v>
      </c>
      <c r="CE23" s="21" t="str">
        <f t="shared" si="45"/>
        <v>L</v>
      </c>
      <c r="CF23" s="17">
        <v>1</v>
      </c>
      <c r="CG23" s="18" t="str">
        <f t="shared" si="46"/>
        <v>GC</v>
      </c>
      <c r="CH23" s="19">
        <v>0</v>
      </c>
      <c r="CI23" s="20">
        <f t="shared" si="47"/>
        <v>0</v>
      </c>
      <c r="CJ23" s="21" t="str">
        <f t="shared" si="73"/>
        <v>L</v>
      </c>
      <c r="CK23" s="17">
        <v>0</v>
      </c>
      <c r="CL23" s="18" t="str">
        <f t="shared" si="49"/>
        <v>GC</v>
      </c>
      <c r="CM23" s="19">
        <v>1</v>
      </c>
      <c r="CN23" s="20">
        <f t="shared" si="50"/>
        <v>2</v>
      </c>
      <c r="CO23" s="21" t="str">
        <f t="shared" si="74"/>
        <v>V</v>
      </c>
      <c r="CP23" s="17">
        <v>1</v>
      </c>
      <c r="CQ23" s="18" t="str">
        <f t="shared" si="52"/>
        <v>GC</v>
      </c>
      <c r="CR23" s="19">
        <v>3</v>
      </c>
      <c r="CS23" s="20">
        <f t="shared" si="53"/>
        <v>2</v>
      </c>
      <c r="CT23" s="21" t="str">
        <f t="shared" si="75"/>
        <v>V</v>
      </c>
      <c r="CU23" s="17">
        <v>0</v>
      </c>
      <c r="CV23" s="18" t="str">
        <f t="shared" si="55"/>
        <v>GC</v>
      </c>
      <c r="CW23" s="19">
        <v>1</v>
      </c>
      <c r="CX23" s="20">
        <f t="shared" si="56"/>
        <v>2</v>
      </c>
      <c r="CY23" s="21" t="str">
        <f t="shared" si="76"/>
        <v>V</v>
      </c>
      <c r="CZ23" s="17">
        <v>1</v>
      </c>
      <c r="DA23" s="18" t="str">
        <f t="shared" si="58"/>
        <v>GC</v>
      </c>
      <c r="DB23" s="19">
        <v>2</v>
      </c>
      <c r="DC23" s="20">
        <f t="shared" si="59"/>
        <v>2</v>
      </c>
      <c r="DD23" s="21" t="str">
        <f t="shared" si="77"/>
        <v>V</v>
      </c>
      <c r="DE23" s="17">
        <v>0</v>
      </c>
      <c r="DF23" s="18" t="str">
        <f t="shared" si="61"/>
        <v>GC</v>
      </c>
      <c r="DG23" s="19">
        <v>2</v>
      </c>
      <c r="DH23" s="20">
        <f t="shared" si="62"/>
        <v>5</v>
      </c>
      <c r="DI23" s="21" t="str">
        <f t="shared" si="78"/>
        <v>V</v>
      </c>
      <c r="DJ23" s="17">
        <v>1</v>
      </c>
      <c r="DK23" s="18" t="str">
        <f t="shared" si="64"/>
        <v>GC</v>
      </c>
      <c r="DL23" s="19">
        <v>1</v>
      </c>
      <c r="DM23" s="20">
        <f t="shared" si="65"/>
        <v>0</v>
      </c>
      <c r="DN23" s="21" t="str">
        <f t="shared" si="79"/>
        <v>E</v>
      </c>
      <c r="DO23" s="17">
        <v>0</v>
      </c>
      <c r="DP23" s="18" t="str">
        <f t="shared" si="67"/>
        <v>GC</v>
      </c>
      <c r="DQ23" s="19">
        <v>1</v>
      </c>
      <c r="DR23" s="20">
        <f t="shared" si="68"/>
        <v>2</v>
      </c>
      <c r="DS23" s="21" t="str">
        <f t="shared" si="80"/>
        <v>V</v>
      </c>
      <c r="DT23" s="17">
        <v>1</v>
      </c>
      <c r="DU23" s="18" t="str">
        <f t="shared" si="70"/>
        <v>GC</v>
      </c>
      <c r="DV23" s="19">
        <v>2</v>
      </c>
      <c r="DW23" s="20">
        <f t="shared" si="71"/>
        <v>2</v>
      </c>
      <c r="DX23" s="21" t="str">
        <f t="shared" si="81"/>
        <v>V</v>
      </c>
    </row>
    <row r="24" spans="1:128" x14ac:dyDescent="0.2">
      <c r="A24" s="7">
        <v>20</v>
      </c>
      <c r="B24" s="13" t="s">
        <v>71</v>
      </c>
      <c r="C24" s="62">
        <v>0</v>
      </c>
      <c r="D24" s="14" t="s">
        <v>31</v>
      </c>
      <c r="E24" s="62">
        <v>0</v>
      </c>
      <c r="F24" s="15" t="s">
        <v>45</v>
      </c>
      <c r="G24" s="15" t="str">
        <f t="shared" si="0"/>
        <v>E</v>
      </c>
      <c r="H24" s="16"/>
      <c r="I24" s="17">
        <v>0</v>
      </c>
      <c r="J24" s="18" t="str">
        <f t="shared" si="1"/>
        <v>GC</v>
      </c>
      <c r="K24" s="19">
        <v>1</v>
      </c>
      <c r="L24" s="20">
        <f t="shared" si="2"/>
        <v>0</v>
      </c>
      <c r="M24" s="21" t="str">
        <f t="shared" si="3"/>
        <v>V</v>
      </c>
      <c r="N24" s="17">
        <v>0</v>
      </c>
      <c r="O24" s="18" t="str">
        <f t="shared" si="4"/>
        <v>GC</v>
      </c>
      <c r="P24" s="19">
        <v>2</v>
      </c>
      <c r="Q24" s="20">
        <f t="shared" si="5"/>
        <v>0</v>
      </c>
      <c r="R24" s="21" t="str">
        <f t="shared" si="6"/>
        <v>V</v>
      </c>
      <c r="S24" s="17">
        <v>1</v>
      </c>
      <c r="T24" s="18" t="str">
        <f t="shared" si="7"/>
        <v>GC</v>
      </c>
      <c r="U24" s="19">
        <v>3</v>
      </c>
      <c r="V24" s="20">
        <f t="shared" si="8"/>
        <v>0</v>
      </c>
      <c r="W24" s="21" t="str">
        <f t="shared" si="9"/>
        <v>V</v>
      </c>
      <c r="X24" s="17">
        <v>0</v>
      </c>
      <c r="Y24" s="18" t="str">
        <f t="shared" si="10"/>
        <v>GC</v>
      </c>
      <c r="Z24" s="19">
        <v>2</v>
      </c>
      <c r="AA24" s="20">
        <f t="shared" si="11"/>
        <v>0</v>
      </c>
      <c r="AB24" s="21" t="str">
        <f t="shared" si="12"/>
        <v>V</v>
      </c>
      <c r="AC24" s="17">
        <v>0</v>
      </c>
      <c r="AD24" s="18" t="str">
        <f t="shared" si="13"/>
        <v>GC</v>
      </c>
      <c r="AE24" s="19">
        <v>0</v>
      </c>
      <c r="AF24" s="20">
        <f t="shared" si="14"/>
        <v>5</v>
      </c>
      <c r="AG24" s="21" t="str">
        <f t="shared" si="15"/>
        <v>E</v>
      </c>
      <c r="AH24" s="17">
        <v>1</v>
      </c>
      <c r="AI24" s="18" t="str">
        <f t="shared" si="16"/>
        <v>GC</v>
      </c>
      <c r="AJ24" s="19">
        <v>2</v>
      </c>
      <c r="AK24" s="20">
        <f t="shared" si="17"/>
        <v>0</v>
      </c>
      <c r="AL24" s="21" t="str">
        <f t="shared" si="18"/>
        <v>V</v>
      </c>
      <c r="AM24" s="17">
        <v>0</v>
      </c>
      <c r="AN24" s="18" t="str">
        <f t="shared" si="19"/>
        <v>GC</v>
      </c>
      <c r="AO24" s="19">
        <v>2</v>
      </c>
      <c r="AP24" s="20">
        <f t="shared" si="20"/>
        <v>0</v>
      </c>
      <c r="AQ24" s="21" t="str">
        <f t="shared" si="21"/>
        <v>V</v>
      </c>
      <c r="AR24" s="17">
        <v>1</v>
      </c>
      <c r="AS24" s="18" t="str">
        <f t="shared" si="22"/>
        <v>GC</v>
      </c>
      <c r="AT24" s="19">
        <v>2</v>
      </c>
      <c r="AU24" s="20">
        <f t="shared" si="23"/>
        <v>0</v>
      </c>
      <c r="AV24" s="21" t="str">
        <f t="shared" si="24"/>
        <v>V</v>
      </c>
      <c r="AW24" s="17">
        <v>1</v>
      </c>
      <c r="AX24" s="18" t="str">
        <f t="shared" si="25"/>
        <v>GC</v>
      </c>
      <c r="AY24" s="19">
        <v>3</v>
      </c>
      <c r="AZ24" s="20">
        <f t="shared" si="26"/>
        <v>0</v>
      </c>
      <c r="BA24" s="21" t="str">
        <f t="shared" si="27"/>
        <v>V</v>
      </c>
      <c r="BB24" s="17">
        <v>0</v>
      </c>
      <c r="BC24" s="18" t="str">
        <f t="shared" si="28"/>
        <v>GC</v>
      </c>
      <c r="BD24" s="19">
        <v>0</v>
      </c>
      <c r="BE24" s="20">
        <f t="shared" si="29"/>
        <v>5</v>
      </c>
      <c r="BF24" s="21" t="str">
        <f t="shared" si="30"/>
        <v>E</v>
      </c>
      <c r="BG24" s="17">
        <v>1</v>
      </c>
      <c r="BH24" s="18" t="str">
        <f t="shared" si="31"/>
        <v>GC</v>
      </c>
      <c r="BI24" s="19">
        <v>1</v>
      </c>
      <c r="BJ24" s="20">
        <f t="shared" si="32"/>
        <v>2</v>
      </c>
      <c r="BK24" s="21" t="str">
        <f t="shared" si="33"/>
        <v>E</v>
      </c>
      <c r="BL24" s="17">
        <v>0</v>
      </c>
      <c r="BM24" s="18" t="str">
        <f t="shared" si="34"/>
        <v>GC</v>
      </c>
      <c r="BN24" s="19">
        <v>1</v>
      </c>
      <c r="BO24" s="20">
        <f t="shared" si="35"/>
        <v>0</v>
      </c>
      <c r="BP24" s="21" t="str">
        <f t="shared" si="36"/>
        <v>V</v>
      </c>
      <c r="BQ24" s="17">
        <v>1</v>
      </c>
      <c r="BR24" s="18" t="str">
        <f t="shared" si="37"/>
        <v>GC</v>
      </c>
      <c r="BS24" s="19">
        <v>3</v>
      </c>
      <c r="BT24" s="20">
        <f t="shared" si="38"/>
        <v>0</v>
      </c>
      <c r="BU24" s="21" t="str">
        <f t="shared" si="39"/>
        <v>V</v>
      </c>
      <c r="BV24" s="17">
        <v>1</v>
      </c>
      <c r="BW24" s="18" t="str">
        <f t="shared" si="40"/>
        <v>GC</v>
      </c>
      <c r="BX24" s="19">
        <v>3</v>
      </c>
      <c r="BY24" s="20">
        <f t="shared" si="41"/>
        <v>0</v>
      </c>
      <c r="BZ24" s="21" t="str">
        <f t="shared" si="42"/>
        <v>V</v>
      </c>
      <c r="CA24" s="17">
        <v>1</v>
      </c>
      <c r="CB24" s="18" t="str">
        <f t="shared" si="43"/>
        <v>GC</v>
      </c>
      <c r="CC24" s="19">
        <v>2</v>
      </c>
      <c r="CD24" s="20">
        <f t="shared" si="44"/>
        <v>0</v>
      </c>
      <c r="CE24" s="21" t="str">
        <f t="shared" si="45"/>
        <v>V</v>
      </c>
      <c r="CF24" s="17">
        <v>1</v>
      </c>
      <c r="CG24" s="18" t="str">
        <f t="shared" si="46"/>
        <v>GC</v>
      </c>
      <c r="CH24" s="19">
        <v>1</v>
      </c>
      <c r="CI24" s="20">
        <f t="shared" si="47"/>
        <v>2</v>
      </c>
      <c r="CJ24" s="21" t="str">
        <f t="shared" si="73"/>
        <v>E</v>
      </c>
      <c r="CK24" s="17">
        <v>0</v>
      </c>
      <c r="CL24" s="18" t="str">
        <f t="shared" si="49"/>
        <v>GC</v>
      </c>
      <c r="CM24" s="19">
        <v>1</v>
      </c>
      <c r="CN24" s="20">
        <f t="shared" si="50"/>
        <v>0</v>
      </c>
      <c r="CO24" s="21" t="str">
        <f t="shared" si="74"/>
        <v>V</v>
      </c>
      <c r="CP24" s="17">
        <v>1</v>
      </c>
      <c r="CQ24" s="18" t="str">
        <f t="shared" si="52"/>
        <v>GC</v>
      </c>
      <c r="CR24" s="19">
        <v>2</v>
      </c>
      <c r="CS24" s="20">
        <f t="shared" si="53"/>
        <v>0</v>
      </c>
      <c r="CT24" s="21" t="str">
        <f t="shared" si="75"/>
        <v>V</v>
      </c>
      <c r="CU24" s="17">
        <v>0</v>
      </c>
      <c r="CV24" s="18" t="str">
        <f t="shared" si="55"/>
        <v>GC</v>
      </c>
      <c r="CW24" s="19">
        <v>2</v>
      </c>
      <c r="CX24" s="20">
        <f t="shared" si="56"/>
        <v>0</v>
      </c>
      <c r="CY24" s="21" t="str">
        <f t="shared" si="76"/>
        <v>V</v>
      </c>
      <c r="CZ24" s="17">
        <v>0</v>
      </c>
      <c r="DA24" s="18" t="str">
        <f t="shared" si="58"/>
        <v>GC</v>
      </c>
      <c r="DB24" s="19">
        <v>3</v>
      </c>
      <c r="DC24" s="20">
        <f t="shared" si="59"/>
        <v>0</v>
      </c>
      <c r="DD24" s="21" t="str">
        <f t="shared" si="77"/>
        <v>V</v>
      </c>
      <c r="DE24" s="17">
        <v>1</v>
      </c>
      <c r="DF24" s="18" t="str">
        <f t="shared" si="61"/>
        <v>GC</v>
      </c>
      <c r="DG24" s="19">
        <v>2</v>
      </c>
      <c r="DH24" s="20">
        <f t="shared" si="62"/>
        <v>0</v>
      </c>
      <c r="DI24" s="21" t="str">
        <f t="shared" si="78"/>
        <v>V</v>
      </c>
      <c r="DJ24" s="17">
        <v>0</v>
      </c>
      <c r="DK24" s="18" t="str">
        <f t="shared" si="64"/>
        <v>GC</v>
      </c>
      <c r="DL24" s="19">
        <v>2</v>
      </c>
      <c r="DM24" s="20">
        <f t="shared" si="65"/>
        <v>0</v>
      </c>
      <c r="DN24" s="21" t="str">
        <f t="shared" si="79"/>
        <v>V</v>
      </c>
      <c r="DO24" s="17">
        <v>1</v>
      </c>
      <c r="DP24" s="18" t="str">
        <f t="shared" si="67"/>
        <v>GC</v>
      </c>
      <c r="DQ24" s="19">
        <v>3</v>
      </c>
      <c r="DR24" s="20">
        <f t="shared" si="68"/>
        <v>0</v>
      </c>
      <c r="DS24" s="21" t="str">
        <f t="shared" si="80"/>
        <v>V</v>
      </c>
      <c r="DT24" s="17">
        <v>1</v>
      </c>
      <c r="DU24" s="18" t="str">
        <f t="shared" si="70"/>
        <v>GC</v>
      </c>
      <c r="DV24" s="19">
        <v>3</v>
      </c>
      <c r="DW24" s="20">
        <f t="shared" si="71"/>
        <v>0</v>
      </c>
      <c r="DX24" s="21" t="str">
        <f t="shared" si="81"/>
        <v>V</v>
      </c>
    </row>
    <row r="25" spans="1:128" x14ac:dyDescent="0.2">
      <c r="A25" s="7">
        <v>21</v>
      </c>
      <c r="B25" s="13"/>
      <c r="D25" s="22"/>
      <c r="F25" s="15"/>
      <c r="G25" s="15"/>
      <c r="H25" s="16"/>
      <c r="I25" s="21"/>
      <c r="J25" s="18"/>
      <c r="K25" s="21"/>
      <c r="L25" s="20" t="str">
        <f t="shared" si="2"/>
        <v/>
      </c>
      <c r="M25" s="21"/>
      <c r="N25" s="21"/>
      <c r="O25" s="18"/>
      <c r="P25" s="21"/>
      <c r="Q25" s="20" t="str">
        <f t="shared" si="5"/>
        <v/>
      </c>
      <c r="R25" s="21"/>
      <c r="S25" s="21"/>
      <c r="T25" s="18"/>
      <c r="U25" s="21"/>
      <c r="V25" s="20" t="str">
        <f t="shared" si="8"/>
        <v/>
      </c>
      <c r="W25" s="21"/>
      <c r="X25" s="21"/>
      <c r="Y25" s="18"/>
      <c r="Z25" s="21"/>
      <c r="AA25" s="20" t="str">
        <f t="shared" si="11"/>
        <v/>
      </c>
      <c r="AB25" s="21"/>
      <c r="AC25" s="21"/>
      <c r="AD25" s="18"/>
      <c r="AE25" s="21"/>
      <c r="AF25" s="20" t="str">
        <f t="shared" si="14"/>
        <v/>
      </c>
      <c r="AG25" s="21"/>
      <c r="AH25" s="21"/>
      <c r="AI25" s="18"/>
      <c r="AJ25" s="21"/>
      <c r="AK25" s="20" t="str">
        <f t="shared" si="17"/>
        <v/>
      </c>
      <c r="AL25" s="21"/>
      <c r="AM25" s="21"/>
      <c r="AN25" s="18"/>
      <c r="AO25" s="21"/>
      <c r="AP25" s="20" t="str">
        <f t="shared" si="20"/>
        <v/>
      </c>
      <c r="AQ25" s="21"/>
      <c r="AR25" s="21"/>
      <c r="AS25" s="18"/>
      <c r="AT25" s="21"/>
      <c r="AU25" s="20" t="str">
        <f t="shared" si="23"/>
        <v/>
      </c>
      <c r="AV25" s="21"/>
      <c r="AW25" s="21"/>
      <c r="AX25" s="18"/>
      <c r="AY25" s="21"/>
      <c r="AZ25" s="20" t="str">
        <f t="shared" si="26"/>
        <v/>
      </c>
      <c r="BA25" s="21"/>
      <c r="BB25" s="21"/>
      <c r="BC25" s="18"/>
      <c r="BD25" s="21"/>
      <c r="BE25" s="20" t="str">
        <f t="shared" si="29"/>
        <v/>
      </c>
      <c r="BF25" s="21"/>
      <c r="BG25" s="21"/>
      <c r="BH25" s="18"/>
      <c r="BI25" s="21"/>
      <c r="BJ25" s="20" t="str">
        <f t="shared" si="32"/>
        <v/>
      </c>
      <c r="BK25" s="21"/>
      <c r="BL25" s="21"/>
      <c r="BM25" s="18"/>
      <c r="BN25" s="21"/>
      <c r="BO25" s="20" t="str">
        <f t="shared" si="35"/>
        <v/>
      </c>
      <c r="BP25" s="21"/>
      <c r="BQ25" s="21"/>
      <c r="BR25" s="18"/>
      <c r="BS25" s="21"/>
      <c r="BT25" s="20" t="str">
        <f t="shared" si="38"/>
        <v/>
      </c>
      <c r="BU25" s="21"/>
      <c r="BV25" s="21"/>
      <c r="BW25" s="18"/>
      <c r="BX25" s="21"/>
      <c r="BY25" s="20" t="str">
        <f t="shared" si="41"/>
        <v/>
      </c>
      <c r="BZ25" s="21"/>
      <c r="CA25" s="21"/>
      <c r="CB25" s="18"/>
      <c r="CC25" s="21"/>
      <c r="CD25" s="20" t="str">
        <f t="shared" si="44"/>
        <v/>
      </c>
      <c r="CE25" s="21"/>
      <c r="CF25" s="21"/>
      <c r="CG25" s="18"/>
      <c r="CH25" s="21"/>
      <c r="CI25" s="20" t="str">
        <f t="shared" si="47"/>
        <v/>
      </c>
      <c r="CJ25" s="21"/>
      <c r="CK25" s="21"/>
      <c r="CL25" s="18"/>
      <c r="CM25" s="21"/>
      <c r="CN25" s="20" t="str">
        <f t="shared" si="50"/>
        <v/>
      </c>
      <c r="CO25" s="21"/>
      <c r="CP25" s="21"/>
      <c r="CQ25" s="18"/>
      <c r="CR25" s="21"/>
      <c r="CS25" s="20" t="str">
        <f t="shared" si="53"/>
        <v/>
      </c>
      <c r="CT25" s="21"/>
      <c r="CU25" s="21"/>
      <c r="CV25" s="18"/>
      <c r="CW25" s="21"/>
      <c r="CX25" s="20" t="str">
        <f t="shared" si="56"/>
        <v/>
      </c>
      <c r="CY25" s="21"/>
      <c r="CZ25" s="21"/>
      <c r="DA25" s="18"/>
      <c r="DB25" s="21"/>
      <c r="DC25" s="20" t="str">
        <f t="shared" si="59"/>
        <v/>
      </c>
      <c r="DD25" s="21"/>
      <c r="DE25" s="21"/>
      <c r="DF25" s="18"/>
      <c r="DG25" s="21"/>
      <c r="DH25" s="20" t="str">
        <f t="shared" si="62"/>
        <v/>
      </c>
      <c r="DI25" s="21"/>
      <c r="DJ25" s="21"/>
      <c r="DK25" s="18"/>
      <c r="DL25" s="21"/>
      <c r="DM25" s="20" t="str">
        <f t="shared" si="65"/>
        <v/>
      </c>
      <c r="DN25" s="21"/>
      <c r="DO25" s="21"/>
      <c r="DP25" s="18"/>
      <c r="DQ25" s="21"/>
      <c r="DR25" s="20" t="str">
        <f t="shared" si="68"/>
        <v/>
      </c>
      <c r="DS25" s="21"/>
      <c r="DT25" s="21"/>
      <c r="DU25" s="18"/>
      <c r="DV25" s="21"/>
      <c r="DW25" s="20" t="str">
        <f t="shared" si="71"/>
        <v/>
      </c>
      <c r="DX25" s="21"/>
    </row>
    <row r="26" spans="1:128" x14ac:dyDescent="0.2">
      <c r="A26" s="7">
        <v>22</v>
      </c>
      <c r="B26" s="13" t="s">
        <v>68</v>
      </c>
      <c r="C26" s="62">
        <v>1</v>
      </c>
      <c r="D26" s="14" t="s">
        <v>32</v>
      </c>
      <c r="E26" s="62">
        <v>1</v>
      </c>
      <c r="F26" s="15" t="s">
        <v>116</v>
      </c>
      <c r="G26" s="15" t="str">
        <f t="shared" si="0"/>
        <v>E</v>
      </c>
      <c r="H26" s="16"/>
      <c r="I26" s="17">
        <v>2</v>
      </c>
      <c r="J26" s="18" t="str">
        <f t="shared" si="1"/>
        <v>GD</v>
      </c>
      <c r="K26" s="19">
        <v>0</v>
      </c>
      <c r="L26" s="20">
        <f t="shared" si="2"/>
        <v>0</v>
      </c>
      <c r="M26" s="21" t="str">
        <f t="shared" si="3"/>
        <v>L</v>
      </c>
      <c r="N26" s="17">
        <v>2</v>
      </c>
      <c r="O26" s="18" t="str">
        <f t="shared" si="4"/>
        <v>GD</v>
      </c>
      <c r="P26" s="19">
        <v>0</v>
      </c>
      <c r="Q26" s="20">
        <f t="shared" si="5"/>
        <v>0</v>
      </c>
      <c r="R26" s="21" t="str">
        <f t="shared" si="6"/>
        <v>L</v>
      </c>
      <c r="S26" s="17">
        <v>2</v>
      </c>
      <c r="T26" s="18" t="str">
        <f t="shared" si="7"/>
        <v>GD</v>
      </c>
      <c r="U26" s="19">
        <v>1</v>
      </c>
      <c r="V26" s="20">
        <f t="shared" si="8"/>
        <v>0</v>
      </c>
      <c r="W26" s="21" t="str">
        <f t="shared" si="9"/>
        <v>L</v>
      </c>
      <c r="X26" s="17">
        <v>2</v>
      </c>
      <c r="Y26" s="18" t="str">
        <f t="shared" si="10"/>
        <v>GD</v>
      </c>
      <c r="Z26" s="19">
        <v>0</v>
      </c>
      <c r="AA26" s="20">
        <f t="shared" si="11"/>
        <v>0</v>
      </c>
      <c r="AB26" s="21" t="str">
        <f t="shared" si="12"/>
        <v>L</v>
      </c>
      <c r="AC26" s="17">
        <v>3</v>
      </c>
      <c r="AD26" s="18" t="str">
        <f t="shared" si="13"/>
        <v>GD</v>
      </c>
      <c r="AE26" s="19">
        <v>0</v>
      </c>
      <c r="AF26" s="20">
        <f t="shared" si="14"/>
        <v>0</v>
      </c>
      <c r="AG26" s="21" t="str">
        <f t="shared" si="15"/>
        <v>L</v>
      </c>
      <c r="AH26" s="17">
        <v>2</v>
      </c>
      <c r="AI26" s="18" t="str">
        <f t="shared" si="16"/>
        <v>GD</v>
      </c>
      <c r="AJ26" s="19">
        <v>0</v>
      </c>
      <c r="AK26" s="20">
        <f t="shared" si="17"/>
        <v>0</v>
      </c>
      <c r="AL26" s="21" t="str">
        <f t="shared" si="18"/>
        <v>L</v>
      </c>
      <c r="AM26" s="17">
        <v>3</v>
      </c>
      <c r="AN26" s="18" t="str">
        <f t="shared" si="19"/>
        <v>GD</v>
      </c>
      <c r="AO26" s="19">
        <v>0</v>
      </c>
      <c r="AP26" s="20">
        <f t="shared" si="20"/>
        <v>0</v>
      </c>
      <c r="AQ26" s="21" t="str">
        <f t="shared" si="21"/>
        <v>L</v>
      </c>
      <c r="AR26" s="17">
        <v>3</v>
      </c>
      <c r="AS26" s="18" t="str">
        <f t="shared" si="22"/>
        <v>GD</v>
      </c>
      <c r="AT26" s="19">
        <v>1</v>
      </c>
      <c r="AU26" s="20">
        <f t="shared" si="23"/>
        <v>0</v>
      </c>
      <c r="AV26" s="21" t="str">
        <f t="shared" si="24"/>
        <v>L</v>
      </c>
      <c r="AW26" s="17">
        <v>4</v>
      </c>
      <c r="AX26" s="18" t="str">
        <f t="shared" si="25"/>
        <v>GD</v>
      </c>
      <c r="AY26" s="19">
        <v>0</v>
      </c>
      <c r="AZ26" s="20">
        <f t="shared" si="26"/>
        <v>0</v>
      </c>
      <c r="BA26" s="21" t="str">
        <f t="shared" si="27"/>
        <v>L</v>
      </c>
      <c r="BB26" s="17">
        <v>3</v>
      </c>
      <c r="BC26" s="18" t="str">
        <f t="shared" si="28"/>
        <v>GD</v>
      </c>
      <c r="BD26" s="19">
        <v>0</v>
      </c>
      <c r="BE26" s="20">
        <f t="shared" si="29"/>
        <v>0</v>
      </c>
      <c r="BF26" s="21" t="str">
        <f t="shared" si="30"/>
        <v>L</v>
      </c>
      <c r="BG26" s="17">
        <v>2</v>
      </c>
      <c r="BH26" s="18" t="str">
        <f t="shared" si="31"/>
        <v>GD</v>
      </c>
      <c r="BI26" s="19">
        <v>0</v>
      </c>
      <c r="BJ26" s="20">
        <f t="shared" si="32"/>
        <v>0</v>
      </c>
      <c r="BK26" s="21" t="str">
        <f t="shared" si="33"/>
        <v>L</v>
      </c>
      <c r="BL26" s="17">
        <v>2</v>
      </c>
      <c r="BM26" s="18" t="str">
        <f t="shared" si="34"/>
        <v>GD</v>
      </c>
      <c r="BN26" s="19">
        <v>0</v>
      </c>
      <c r="BO26" s="20">
        <f t="shared" si="35"/>
        <v>0</v>
      </c>
      <c r="BP26" s="21" t="str">
        <f t="shared" si="36"/>
        <v>L</v>
      </c>
      <c r="BQ26" s="17">
        <v>2</v>
      </c>
      <c r="BR26" s="18" t="str">
        <f t="shared" si="37"/>
        <v>GD</v>
      </c>
      <c r="BS26" s="19">
        <v>0</v>
      </c>
      <c r="BT26" s="20">
        <f t="shared" si="38"/>
        <v>0</v>
      </c>
      <c r="BU26" s="21" t="str">
        <f t="shared" si="39"/>
        <v>L</v>
      </c>
      <c r="BV26" s="17">
        <v>2</v>
      </c>
      <c r="BW26" s="18" t="str">
        <f t="shared" si="40"/>
        <v>GD</v>
      </c>
      <c r="BX26" s="19">
        <v>0</v>
      </c>
      <c r="BY26" s="20">
        <f t="shared" si="41"/>
        <v>0</v>
      </c>
      <c r="BZ26" s="21" t="str">
        <f t="shared" si="42"/>
        <v>L</v>
      </c>
      <c r="CA26" s="17">
        <v>4</v>
      </c>
      <c r="CB26" s="18" t="str">
        <f t="shared" si="43"/>
        <v>GD</v>
      </c>
      <c r="CC26" s="19">
        <v>0</v>
      </c>
      <c r="CD26" s="20">
        <f t="shared" si="44"/>
        <v>0</v>
      </c>
      <c r="CE26" s="21" t="str">
        <f t="shared" si="45"/>
        <v>L</v>
      </c>
      <c r="CF26" s="17">
        <v>2</v>
      </c>
      <c r="CG26" s="18" t="str">
        <f t="shared" si="46"/>
        <v>GD</v>
      </c>
      <c r="CH26" s="19">
        <v>0</v>
      </c>
      <c r="CI26" s="20">
        <f t="shared" si="47"/>
        <v>0</v>
      </c>
      <c r="CJ26" s="21" t="str">
        <f t="shared" ref="CJ26:CJ31" si="82">IF($C26="","",IF(CF26&gt;CH26,"L",IF(CF26=CH26,"E","V")))</f>
        <v>L</v>
      </c>
      <c r="CK26" s="17">
        <v>2</v>
      </c>
      <c r="CL26" s="18" t="str">
        <f t="shared" si="49"/>
        <v>GD</v>
      </c>
      <c r="CM26" s="19">
        <v>0</v>
      </c>
      <c r="CN26" s="20">
        <f t="shared" si="50"/>
        <v>0</v>
      </c>
      <c r="CO26" s="21" t="str">
        <f t="shared" ref="CO26:CO31" si="83">IF($C26="","",IF(CK26&gt;CM26,"L",IF(CK26=CM26,"E","V")))</f>
        <v>L</v>
      </c>
      <c r="CP26" s="17">
        <v>4</v>
      </c>
      <c r="CQ26" s="18" t="str">
        <f t="shared" si="52"/>
        <v>GD</v>
      </c>
      <c r="CR26" s="19">
        <v>0</v>
      </c>
      <c r="CS26" s="20">
        <f t="shared" si="53"/>
        <v>0</v>
      </c>
      <c r="CT26" s="21" t="str">
        <f t="shared" ref="CT26:CT31" si="84">IF($C26="","",IF(CP26&gt;CR26,"L",IF(CP26=CR26,"E","V")))</f>
        <v>L</v>
      </c>
      <c r="CU26" s="17">
        <v>3</v>
      </c>
      <c r="CV26" s="18" t="str">
        <f t="shared" si="55"/>
        <v>GD</v>
      </c>
      <c r="CW26" s="19">
        <v>0</v>
      </c>
      <c r="CX26" s="20">
        <f t="shared" si="56"/>
        <v>0</v>
      </c>
      <c r="CY26" s="21" t="str">
        <f t="shared" ref="CY26:CY31" si="85">IF($C26="","",IF(CU26&gt;CW26,"L",IF(CU26=CW26,"E","V")))</f>
        <v>L</v>
      </c>
      <c r="CZ26" s="17">
        <v>2</v>
      </c>
      <c r="DA26" s="18" t="str">
        <f t="shared" si="58"/>
        <v>GD</v>
      </c>
      <c r="DB26" s="19">
        <v>0</v>
      </c>
      <c r="DC26" s="20">
        <f t="shared" si="59"/>
        <v>0</v>
      </c>
      <c r="DD26" s="21" t="str">
        <f t="shared" ref="DD26:DD31" si="86">IF($C26="","",IF(CZ26&gt;DB26,"L",IF(CZ26=DB26,"E","V")))</f>
        <v>L</v>
      </c>
      <c r="DE26" s="17">
        <v>1</v>
      </c>
      <c r="DF26" s="18" t="str">
        <f t="shared" si="61"/>
        <v>GD</v>
      </c>
      <c r="DG26" s="19">
        <v>0</v>
      </c>
      <c r="DH26" s="20">
        <f t="shared" si="62"/>
        <v>0</v>
      </c>
      <c r="DI26" s="21" t="str">
        <f t="shared" ref="DI26:DI31" si="87">IF($C26="","",IF(DE26&gt;DG26,"L",IF(DE26=DG26,"E","V")))</f>
        <v>L</v>
      </c>
      <c r="DJ26" s="17">
        <v>2</v>
      </c>
      <c r="DK26" s="18" t="str">
        <f t="shared" si="64"/>
        <v>GD</v>
      </c>
      <c r="DL26" s="19">
        <v>0</v>
      </c>
      <c r="DM26" s="20">
        <f t="shared" si="65"/>
        <v>0</v>
      </c>
      <c r="DN26" s="21" t="str">
        <f t="shared" ref="DN26:DN31" si="88">IF($C26="","",IF(DJ26&gt;DL26,"L",IF(DJ26=DL26,"E","V")))</f>
        <v>L</v>
      </c>
      <c r="DO26" s="17">
        <v>1</v>
      </c>
      <c r="DP26" s="18" t="str">
        <f t="shared" si="67"/>
        <v>GD</v>
      </c>
      <c r="DQ26" s="19">
        <v>0</v>
      </c>
      <c r="DR26" s="20">
        <f t="shared" si="68"/>
        <v>0</v>
      </c>
      <c r="DS26" s="21" t="str">
        <f t="shared" ref="DS26:DS31" si="89">IF($C26="","",IF(DO26&gt;DQ26,"L",IF(DO26=DQ26,"E","V")))</f>
        <v>L</v>
      </c>
      <c r="DT26" s="17">
        <v>2</v>
      </c>
      <c r="DU26" s="18" t="str">
        <f t="shared" si="70"/>
        <v>GD</v>
      </c>
      <c r="DV26" s="19">
        <v>0</v>
      </c>
      <c r="DW26" s="20">
        <f t="shared" si="71"/>
        <v>0</v>
      </c>
      <c r="DX26" s="21" t="str">
        <f t="shared" ref="DX26:DX31" si="90">IF($C26="","",IF(DT26&gt;DV26,"L",IF(DT26=DV26,"E","V")))</f>
        <v>L</v>
      </c>
    </row>
    <row r="27" spans="1:128" x14ac:dyDescent="0.2">
      <c r="A27" s="7">
        <v>23</v>
      </c>
      <c r="B27" s="13" t="s">
        <v>48</v>
      </c>
      <c r="C27" s="62">
        <v>2</v>
      </c>
      <c r="D27" s="14" t="s">
        <v>32</v>
      </c>
      <c r="E27" s="62">
        <v>0</v>
      </c>
      <c r="F27" s="15" t="s">
        <v>117</v>
      </c>
      <c r="G27" s="15" t="str">
        <f t="shared" si="0"/>
        <v>L</v>
      </c>
      <c r="H27" s="16"/>
      <c r="I27" s="17">
        <v>1</v>
      </c>
      <c r="J27" s="18" t="str">
        <f t="shared" si="1"/>
        <v>GD</v>
      </c>
      <c r="K27" s="19">
        <v>0</v>
      </c>
      <c r="L27" s="20">
        <f t="shared" si="2"/>
        <v>2</v>
      </c>
      <c r="M27" s="21" t="str">
        <f t="shared" si="3"/>
        <v>L</v>
      </c>
      <c r="N27" s="17">
        <v>2</v>
      </c>
      <c r="O27" s="18" t="str">
        <f t="shared" si="4"/>
        <v>GD</v>
      </c>
      <c r="P27" s="19">
        <v>0</v>
      </c>
      <c r="Q27" s="20">
        <f t="shared" si="5"/>
        <v>5</v>
      </c>
      <c r="R27" s="21" t="str">
        <f t="shared" si="6"/>
        <v>L</v>
      </c>
      <c r="S27" s="17">
        <v>1</v>
      </c>
      <c r="T27" s="18" t="str">
        <f t="shared" si="7"/>
        <v>GD</v>
      </c>
      <c r="U27" s="19">
        <v>1</v>
      </c>
      <c r="V27" s="20">
        <f t="shared" si="8"/>
        <v>0</v>
      </c>
      <c r="W27" s="21" t="str">
        <f t="shared" si="9"/>
        <v>E</v>
      </c>
      <c r="X27" s="17">
        <v>2</v>
      </c>
      <c r="Y27" s="18" t="str">
        <f t="shared" si="10"/>
        <v>GD</v>
      </c>
      <c r="Z27" s="19">
        <v>0</v>
      </c>
      <c r="AA27" s="20">
        <f t="shared" si="11"/>
        <v>5</v>
      </c>
      <c r="AB27" s="21" t="str">
        <f t="shared" si="12"/>
        <v>L</v>
      </c>
      <c r="AC27" s="17">
        <v>1</v>
      </c>
      <c r="AD27" s="18" t="str">
        <f t="shared" si="13"/>
        <v>GD</v>
      </c>
      <c r="AE27" s="19">
        <v>0</v>
      </c>
      <c r="AF27" s="20">
        <f t="shared" si="14"/>
        <v>2</v>
      </c>
      <c r="AG27" s="21" t="str">
        <f t="shared" si="15"/>
        <v>L</v>
      </c>
      <c r="AH27" s="17">
        <v>1</v>
      </c>
      <c r="AI27" s="18" t="str">
        <f t="shared" si="16"/>
        <v>GD</v>
      </c>
      <c r="AJ27" s="19">
        <v>0</v>
      </c>
      <c r="AK27" s="20">
        <f t="shared" si="17"/>
        <v>2</v>
      </c>
      <c r="AL27" s="21" t="str">
        <f t="shared" si="18"/>
        <v>L</v>
      </c>
      <c r="AM27" s="17">
        <v>1</v>
      </c>
      <c r="AN27" s="18" t="str">
        <f t="shared" si="19"/>
        <v>GD</v>
      </c>
      <c r="AO27" s="19">
        <v>0</v>
      </c>
      <c r="AP27" s="20">
        <f t="shared" si="20"/>
        <v>2</v>
      </c>
      <c r="AQ27" s="21" t="str">
        <f t="shared" si="21"/>
        <v>L</v>
      </c>
      <c r="AR27" s="17">
        <v>2</v>
      </c>
      <c r="AS27" s="18" t="str">
        <f t="shared" si="22"/>
        <v>GD</v>
      </c>
      <c r="AT27" s="19">
        <v>1</v>
      </c>
      <c r="AU27" s="20">
        <f t="shared" si="23"/>
        <v>2</v>
      </c>
      <c r="AV27" s="21" t="str">
        <f t="shared" si="24"/>
        <v>L</v>
      </c>
      <c r="AW27" s="17">
        <v>2</v>
      </c>
      <c r="AX27" s="18" t="str">
        <f t="shared" si="25"/>
        <v>GD</v>
      </c>
      <c r="AY27" s="19">
        <v>0</v>
      </c>
      <c r="AZ27" s="20">
        <f t="shared" si="26"/>
        <v>5</v>
      </c>
      <c r="BA27" s="21" t="str">
        <f t="shared" si="27"/>
        <v>L</v>
      </c>
      <c r="BB27" s="17">
        <v>2</v>
      </c>
      <c r="BC27" s="18" t="str">
        <f t="shared" si="28"/>
        <v>GD</v>
      </c>
      <c r="BD27" s="19">
        <v>0</v>
      </c>
      <c r="BE27" s="20">
        <f t="shared" si="29"/>
        <v>5</v>
      </c>
      <c r="BF27" s="21" t="str">
        <f t="shared" si="30"/>
        <v>L</v>
      </c>
      <c r="BG27" s="17">
        <v>2</v>
      </c>
      <c r="BH27" s="18" t="str">
        <f t="shared" si="31"/>
        <v>GD</v>
      </c>
      <c r="BI27" s="19">
        <v>0</v>
      </c>
      <c r="BJ27" s="20">
        <f t="shared" si="32"/>
        <v>5</v>
      </c>
      <c r="BK27" s="21" t="str">
        <f t="shared" si="33"/>
        <v>L</v>
      </c>
      <c r="BL27" s="17">
        <v>1</v>
      </c>
      <c r="BM27" s="18" t="str">
        <f t="shared" si="34"/>
        <v>GD</v>
      </c>
      <c r="BN27" s="19">
        <v>2</v>
      </c>
      <c r="BO27" s="20">
        <f t="shared" si="35"/>
        <v>0</v>
      </c>
      <c r="BP27" s="21" t="str">
        <f t="shared" si="36"/>
        <v>V</v>
      </c>
      <c r="BQ27" s="17">
        <v>1</v>
      </c>
      <c r="BR27" s="18" t="str">
        <f t="shared" si="37"/>
        <v>GD</v>
      </c>
      <c r="BS27" s="19">
        <v>1</v>
      </c>
      <c r="BT27" s="20">
        <f t="shared" si="38"/>
        <v>0</v>
      </c>
      <c r="BU27" s="21" t="str">
        <f t="shared" si="39"/>
        <v>E</v>
      </c>
      <c r="BV27" s="17">
        <v>1</v>
      </c>
      <c r="BW27" s="18" t="str">
        <f t="shared" si="40"/>
        <v>GD</v>
      </c>
      <c r="BX27" s="19">
        <v>0</v>
      </c>
      <c r="BY27" s="20">
        <f t="shared" si="41"/>
        <v>2</v>
      </c>
      <c r="BZ27" s="21" t="str">
        <f t="shared" si="42"/>
        <v>L</v>
      </c>
      <c r="CA27" s="17">
        <v>2</v>
      </c>
      <c r="CB27" s="18" t="str">
        <f t="shared" si="43"/>
        <v>GD</v>
      </c>
      <c r="CC27" s="19">
        <v>1</v>
      </c>
      <c r="CD27" s="20">
        <f t="shared" si="44"/>
        <v>2</v>
      </c>
      <c r="CE27" s="21" t="str">
        <f t="shared" si="45"/>
        <v>L</v>
      </c>
      <c r="CF27" s="17">
        <v>2</v>
      </c>
      <c r="CG27" s="18" t="str">
        <f t="shared" si="46"/>
        <v>GD</v>
      </c>
      <c r="CH27" s="19">
        <v>0</v>
      </c>
      <c r="CI27" s="20">
        <f t="shared" si="47"/>
        <v>5</v>
      </c>
      <c r="CJ27" s="21" t="str">
        <f t="shared" si="82"/>
        <v>L</v>
      </c>
      <c r="CK27" s="17">
        <v>1</v>
      </c>
      <c r="CL27" s="18" t="str">
        <f t="shared" si="49"/>
        <v>GD</v>
      </c>
      <c r="CM27" s="19">
        <v>1</v>
      </c>
      <c r="CN27" s="20">
        <f t="shared" si="50"/>
        <v>0</v>
      </c>
      <c r="CO27" s="21" t="str">
        <f t="shared" si="83"/>
        <v>E</v>
      </c>
      <c r="CP27" s="17">
        <v>2</v>
      </c>
      <c r="CQ27" s="18" t="str">
        <f t="shared" si="52"/>
        <v>GD</v>
      </c>
      <c r="CR27" s="19">
        <v>2</v>
      </c>
      <c r="CS27" s="20">
        <f t="shared" si="53"/>
        <v>0</v>
      </c>
      <c r="CT27" s="21" t="str">
        <f t="shared" si="84"/>
        <v>E</v>
      </c>
      <c r="CU27" s="17">
        <v>3</v>
      </c>
      <c r="CV27" s="18" t="str">
        <f t="shared" si="55"/>
        <v>GD</v>
      </c>
      <c r="CW27" s="19">
        <v>1</v>
      </c>
      <c r="CX27" s="20">
        <f t="shared" si="56"/>
        <v>2</v>
      </c>
      <c r="CY27" s="21" t="str">
        <f t="shared" si="85"/>
        <v>L</v>
      </c>
      <c r="CZ27" s="17">
        <v>1</v>
      </c>
      <c r="DA27" s="18" t="str">
        <f t="shared" si="58"/>
        <v>GD</v>
      </c>
      <c r="DB27" s="19">
        <v>2</v>
      </c>
      <c r="DC27" s="20">
        <f t="shared" si="59"/>
        <v>0</v>
      </c>
      <c r="DD27" s="21" t="str">
        <f t="shared" si="86"/>
        <v>V</v>
      </c>
      <c r="DE27" s="17">
        <v>1</v>
      </c>
      <c r="DF27" s="18" t="str">
        <f t="shared" si="61"/>
        <v>GD</v>
      </c>
      <c r="DG27" s="19">
        <v>0</v>
      </c>
      <c r="DH27" s="20">
        <f t="shared" si="62"/>
        <v>2</v>
      </c>
      <c r="DI27" s="21" t="str">
        <f t="shared" si="87"/>
        <v>L</v>
      </c>
      <c r="DJ27" s="17">
        <v>1</v>
      </c>
      <c r="DK27" s="18" t="str">
        <f t="shared" si="64"/>
        <v>GD</v>
      </c>
      <c r="DL27" s="19">
        <v>1</v>
      </c>
      <c r="DM27" s="20">
        <f t="shared" si="65"/>
        <v>0</v>
      </c>
      <c r="DN27" s="21" t="str">
        <f t="shared" si="88"/>
        <v>E</v>
      </c>
      <c r="DO27" s="17">
        <v>1</v>
      </c>
      <c r="DP27" s="18" t="str">
        <f t="shared" si="67"/>
        <v>GD</v>
      </c>
      <c r="DQ27" s="19">
        <v>1</v>
      </c>
      <c r="DR27" s="20">
        <f t="shared" si="68"/>
        <v>0</v>
      </c>
      <c r="DS27" s="21" t="str">
        <f t="shared" si="89"/>
        <v>E</v>
      </c>
      <c r="DT27" s="17">
        <v>1</v>
      </c>
      <c r="DU27" s="18" t="str">
        <f t="shared" si="70"/>
        <v>GD</v>
      </c>
      <c r="DV27" s="19">
        <v>1</v>
      </c>
      <c r="DW27" s="20">
        <f t="shared" si="71"/>
        <v>0</v>
      </c>
      <c r="DX27" s="21" t="str">
        <f t="shared" si="90"/>
        <v>E</v>
      </c>
    </row>
    <row r="28" spans="1:128" x14ac:dyDescent="0.2">
      <c r="A28" s="7">
        <v>24</v>
      </c>
      <c r="B28" s="13" t="s">
        <v>68</v>
      </c>
      <c r="C28" s="62">
        <v>0</v>
      </c>
      <c r="D28" s="14" t="s">
        <v>32</v>
      </c>
      <c r="E28" s="62">
        <v>3</v>
      </c>
      <c r="F28" s="15" t="s">
        <v>48</v>
      </c>
      <c r="G28" s="15" t="str">
        <f t="shared" si="0"/>
        <v>V</v>
      </c>
      <c r="H28" s="16"/>
      <c r="I28" s="17">
        <v>2</v>
      </c>
      <c r="J28" s="18" t="str">
        <f t="shared" si="1"/>
        <v>GD</v>
      </c>
      <c r="K28" s="19">
        <v>1</v>
      </c>
      <c r="L28" s="20">
        <f t="shared" si="2"/>
        <v>0</v>
      </c>
      <c r="M28" s="21" t="str">
        <f t="shared" si="3"/>
        <v>L</v>
      </c>
      <c r="N28" s="17">
        <v>2</v>
      </c>
      <c r="O28" s="18" t="str">
        <f t="shared" si="4"/>
        <v>GD</v>
      </c>
      <c r="P28" s="19">
        <v>1</v>
      </c>
      <c r="Q28" s="20">
        <f t="shared" si="5"/>
        <v>0</v>
      </c>
      <c r="R28" s="21" t="str">
        <f t="shared" si="6"/>
        <v>L</v>
      </c>
      <c r="S28" s="17">
        <v>3</v>
      </c>
      <c r="T28" s="18" t="str">
        <f t="shared" si="7"/>
        <v>GD</v>
      </c>
      <c r="U28" s="19">
        <v>1</v>
      </c>
      <c r="V28" s="20">
        <f t="shared" si="8"/>
        <v>0</v>
      </c>
      <c r="W28" s="21" t="str">
        <f t="shared" si="9"/>
        <v>L</v>
      </c>
      <c r="X28" s="17">
        <v>2</v>
      </c>
      <c r="Y28" s="18" t="str">
        <f t="shared" si="10"/>
        <v>GD</v>
      </c>
      <c r="Z28" s="19">
        <v>1</v>
      </c>
      <c r="AA28" s="20">
        <f t="shared" si="11"/>
        <v>0</v>
      </c>
      <c r="AB28" s="21" t="str">
        <f t="shared" si="12"/>
        <v>L</v>
      </c>
      <c r="AC28" s="17">
        <v>2</v>
      </c>
      <c r="AD28" s="18" t="str">
        <f t="shared" si="13"/>
        <v>GD</v>
      </c>
      <c r="AE28" s="19">
        <v>2</v>
      </c>
      <c r="AF28" s="20">
        <f t="shared" si="14"/>
        <v>0</v>
      </c>
      <c r="AG28" s="21" t="str">
        <f t="shared" si="15"/>
        <v>E</v>
      </c>
      <c r="AH28" s="17">
        <v>2</v>
      </c>
      <c r="AI28" s="18" t="str">
        <f t="shared" si="16"/>
        <v>GD</v>
      </c>
      <c r="AJ28" s="19">
        <v>1</v>
      </c>
      <c r="AK28" s="20">
        <f t="shared" si="17"/>
        <v>0</v>
      </c>
      <c r="AL28" s="21" t="str">
        <f t="shared" si="18"/>
        <v>L</v>
      </c>
      <c r="AM28" s="17">
        <v>2</v>
      </c>
      <c r="AN28" s="18" t="str">
        <f t="shared" si="19"/>
        <v>GD</v>
      </c>
      <c r="AO28" s="19">
        <v>1</v>
      </c>
      <c r="AP28" s="20">
        <f t="shared" si="20"/>
        <v>0</v>
      </c>
      <c r="AQ28" s="21" t="str">
        <f t="shared" si="21"/>
        <v>L</v>
      </c>
      <c r="AR28" s="17">
        <v>3</v>
      </c>
      <c r="AS28" s="18" t="str">
        <f t="shared" si="22"/>
        <v>GD</v>
      </c>
      <c r="AT28" s="19">
        <v>2</v>
      </c>
      <c r="AU28" s="20">
        <f t="shared" si="23"/>
        <v>0</v>
      </c>
      <c r="AV28" s="21" t="str">
        <f t="shared" si="24"/>
        <v>L</v>
      </c>
      <c r="AW28" s="17">
        <v>2</v>
      </c>
      <c r="AX28" s="18" t="str">
        <f t="shared" si="25"/>
        <v>GD</v>
      </c>
      <c r="AY28" s="19">
        <v>2</v>
      </c>
      <c r="AZ28" s="20">
        <f t="shared" si="26"/>
        <v>0</v>
      </c>
      <c r="BA28" s="21" t="str">
        <f t="shared" si="27"/>
        <v>E</v>
      </c>
      <c r="BB28" s="17">
        <v>1</v>
      </c>
      <c r="BC28" s="18" t="str">
        <f t="shared" si="28"/>
        <v>GD</v>
      </c>
      <c r="BD28" s="19">
        <v>0</v>
      </c>
      <c r="BE28" s="20">
        <f t="shared" si="29"/>
        <v>0</v>
      </c>
      <c r="BF28" s="21" t="str">
        <f t="shared" si="30"/>
        <v>L</v>
      </c>
      <c r="BG28" s="17">
        <v>1</v>
      </c>
      <c r="BH28" s="18" t="str">
        <f t="shared" si="31"/>
        <v>GD</v>
      </c>
      <c r="BI28" s="19">
        <v>0</v>
      </c>
      <c r="BJ28" s="20">
        <f t="shared" si="32"/>
        <v>0</v>
      </c>
      <c r="BK28" s="21" t="str">
        <f t="shared" si="33"/>
        <v>L</v>
      </c>
      <c r="BL28" s="17">
        <v>3</v>
      </c>
      <c r="BM28" s="18" t="str">
        <f t="shared" si="34"/>
        <v>GD</v>
      </c>
      <c r="BN28" s="19">
        <v>0</v>
      </c>
      <c r="BO28" s="20">
        <f t="shared" si="35"/>
        <v>0</v>
      </c>
      <c r="BP28" s="21" t="str">
        <f t="shared" si="36"/>
        <v>L</v>
      </c>
      <c r="BQ28" s="17">
        <v>1</v>
      </c>
      <c r="BR28" s="18" t="str">
        <f t="shared" si="37"/>
        <v>GD</v>
      </c>
      <c r="BS28" s="19">
        <v>0</v>
      </c>
      <c r="BT28" s="20">
        <f t="shared" si="38"/>
        <v>0</v>
      </c>
      <c r="BU28" s="21" t="str">
        <f t="shared" si="39"/>
        <v>L</v>
      </c>
      <c r="BV28" s="17">
        <v>1</v>
      </c>
      <c r="BW28" s="18" t="str">
        <f t="shared" si="40"/>
        <v>GD</v>
      </c>
      <c r="BX28" s="19">
        <v>1</v>
      </c>
      <c r="BY28" s="20">
        <f t="shared" si="41"/>
        <v>0</v>
      </c>
      <c r="BZ28" s="21" t="str">
        <f t="shared" si="42"/>
        <v>E</v>
      </c>
      <c r="CA28" s="17">
        <v>3</v>
      </c>
      <c r="CB28" s="18" t="str">
        <f t="shared" si="43"/>
        <v>GD</v>
      </c>
      <c r="CC28" s="19">
        <v>1</v>
      </c>
      <c r="CD28" s="20">
        <f t="shared" si="44"/>
        <v>0</v>
      </c>
      <c r="CE28" s="21" t="str">
        <f t="shared" si="45"/>
        <v>L</v>
      </c>
      <c r="CF28" s="17">
        <v>0</v>
      </c>
      <c r="CG28" s="18" t="str">
        <f t="shared" si="46"/>
        <v>GD</v>
      </c>
      <c r="CH28" s="19">
        <v>1</v>
      </c>
      <c r="CI28" s="20">
        <f t="shared" si="47"/>
        <v>2</v>
      </c>
      <c r="CJ28" s="21" t="str">
        <f t="shared" si="82"/>
        <v>V</v>
      </c>
      <c r="CK28" s="17">
        <v>3</v>
      </c>
      <c r="CL28" s="18" t="str">
        <f t="shared" si="49"/>
        <v>GD</v>
      </c>
      <c r="CM28" s="19">
        <v>1</v>
      </c>
      <c r="CN28" s="20">
        <f t="shared" si="50"/>
        <v>0</v>
      </c>
      <c r="CO28" s="21" t="str">
        <f t="shared" si="83"/>
        <v>L</v>
      </c>
      <c r="CP28" s="17">
        <v>2</v>
      </c>
      <c r="CQ28" s="18" t="str">
        <f t="shared" si="52"/>
        <v>GD</v>
      </c>
      <c r="CR28" s="19">
        <v>1</v>
      </c>
      <c r="CS28" s="20">
        <f t="shared" si="53"/>
        <v>0</v>
      </c>
      <c r="CT28" s="21" t="str">
        <f t="shared" si="84"/>
        <v>L</v>
      </c>
      <c r="CU28" s="17">
        <v>2</v>
      </c>
      <c r="CV28" s="18" t="str">
        <f t="shared" si="55"/>
        <v>GD</v>
      </c>
      <c r="CW28" s="19">
        <v>1</v>
      </c>
      <c r="CX28" s="20">
        <f t="shared" si="56"/>
        <v>0</v>
      </c>
      <c r="CY28" s="21" t="str">
        <f t="shared" si="85"/>
        <v>L</v>
      </c>
      <c r="CZ28" s="17">
        <v>2</v>
      </c>
      <c r="DA28" s="18" t="str">
        <f t="shared" si="58"/>
        <v>GD</v>
      </c>
      <c r="DB28" s="19">
        <v>2</v>
      </c>
      <c r="DC28" s="20">
        <f t="shared" si="59"/>
        <v>0</v>
      </c>
      <c r="DD28" s="21" t="str">
        <f t="shared" si="86"/>
        <v>E</v>
      </c>
      <c r="DE28" s="17">
        <v>1</v>
      </c>
      <c r="DF28" s="18" t="str">
        <f t="shared" si="61"/>
        <v>GD</v>
      </c>
      <c r="DG28" s="19">
        <v>1</v>
      </c>
      <c r="DH28" s="20">
        <f t="shared" si="62"/>
        <v>0</v>
      </c>
      <c r="DI28" s="21" t="str">
        <f t="shared" si="87"/>
        <v>E</v>
      </c>
      <c r="DJ28" s="17">
        <v>3</v>
      </c>
      <c r="DK28" s="18" t="str">
        <f t="shared" si="64"/>
        <v>GD</v>
      </c>
      <c r="DL28" s="19">
        <v>0</v>
      </c>
      <c r="DM28" s="20">
        <f t="shared" si="65"/>
        <v>0</v>
      </c>
      <c r="DN28" s="21" t="str">
        <f t="shared" si="88"/>
        <v>L</v>
      </c>
      <c r="DO28" s="17">
        <v>3</v>
      </c>
      <c r="DP28" s="18" t="str">
        <f t="shared" si="67"/>
        <v>GD</v>
      </c>
      <c r="DQ28" s="19">
        <v>1</v>
      </c>
      <c r="DR28" s="20">
        <f t="shared" si="68"/>
        <v>0</v>
      </c>
      <c r="DS28" s="21" t="str">
        <f t="shared" si="89"/>
        <v>L</v>
      </c>
      <c r="DT28" s="17">
        <v>1</v>
      </c>
      <c r="DU28" s="18" t="str">
        <f t="shared" si="70"/>
        <v>GD</v>
      </c>
      <c r="DV28" s="19">
        <v>0</v>
      </c>
      <c r="DW28" s="20">
        <f t="shared" si="71"/>
        <v>0</v>
      </c>
      <c r="DX28" s="21" t="str">
        <f t="shared" si="90"/>
        <v>L</v>
      </c>
    </row>
    <row r="29" spans="1:128" x14ac:dyDescent="0.2">
      <c r="A29" s="7">
        <v>25</v>
      </c>
      <c r="B29" s="13" t="s">
        <v>117</v>
      </c>
      <c r="C29" s="62">
        <v>2</v>
      </c>
      <c r="D29" s="14" t="s">
        <v>32</v>
      </c>
      <c r="E29" s="62">
        <v>0</v>
      </c>
      <c r="F29" s="15" t="s">
        <v>116</v>
      </c>
      <c r="G29" s="15" t="str">
        <f t="shared" si="0"/>
        <v>L</v>
      </c>
      <c r="H29" s="16"/>
      <c r="I29" s="17">
        <v>0</v>
      </c>
      <c r="J29" s="18" t="str">
        <f t="shared" si="1"/>
        <v>GD</v>
      </c>
      <c r="K29" s="19">
        <v>1</v>
      </c>
      <c r="L29" s="20">
        <f t="shared" si="2"/>
        <v>0</v>
      </c>
      <c r="M29" s="21" t="str">
        <f t="shared" si="3"/>
        <v>V</v>
      </c>
      <c r="N29" s="17">
        <v>0</v>
      </c>
      <c r="O29" s="18" t="str">
        <f t="shared" si="4"/>
        <v>GD</v>
      </c>
      <c r="P29" s="19">
        <v>1</v>
      </c>
      <c r="Q29" s="20">
        <f t="shared" si="5"/>
        <v>0</v>
      </c>
      <c r="R29" s="21" t="str">
        <f t="shared" si="6"/>
        <v>V</v>
      </c>
      <c r="S29" s="17">
        <v>1</v>
      </c>
      <c r="T29" s="18" t="str">
        <f t="shared" si="7"/>
        <v>GD</v>
      </c>
      <c r="U29" s="19">
        <v>0</v>
      </c>
      <c r="V29" s="20">
        <f t="shared" si="8"/>
        <v>2</v>
      </c>
      <c r="W29" s="21" t="str">
        <f t="shared" si="9"/>
        <v>L</v>
      </c>
      <c r="X29" s="17">
        <v>1</v>
      </c>
      <c r="Y29" s="18" t="str">
        <f t="shared" si="10"/>
        <v>GD</v>
      </c>
      <c r="Z29" s="19">
        <v>1</v>
      </c>
      <c r="AA29" s="20">
        <f t="shared" si="11"/>
        <v>0</v>
      </c>
      <c r="AB29" s="21" t="str">
        <f t="shared" si="12"/>
        <v>E</v>
      </c>
      <c r="AC29" s="17">
        <v>0</v>
      </c>
      <c r="AD29" s="18" t="str">
        <f t="shared" si="13"/>
        <v>GD</v>
      </c>
      <c r="AE29" s="19">
        <v>1</v>
      </c>
      <c r="AF29" s="20">
        <f t="shared" si="14"/>
        <v>0</v>
      </c>
      <c r="AG29" s="21" t="str">
        <f t="shared" si="15"/>
        <v>V</v>
      </c>
      <c r="AH29" s="17">
        <v>2</v>
      </c>
      <c r="AI29" s="18" t="str">
        <f t="shared" si="16"/>
        <v>GD</v>
      </c>
      <c r="AJ29" s="19">
        <v>0</v>
      </c>
      <c r="AK29" s="20">
        <f t="shared" si="17"/>
        <v>5</v>
      </c>
      <c r="AL29" s="21" t="str">
        <f t="shared" si="18"/>
        <v>L</v>
      </c>
      <c r="AM29" s="17">
        <v>2</v>
      </c>
      <c r="AN29" s="18" t="str">
        <f t="shared" si="19"/>
        <v>GD</v>
      </c>
      <c r="AO29" s="19">
        <v>0</v>
      </c>
      <c r="AP29" s="20">
        <f t="shared" si="20"/>
        <v>5</v>
      </c>
      <c r="AQ29" s="21" t="str">
        <f t="shared" si="21"/>
        <v>L</v>
      </c>
      <c r="AR29" s="17">
        <v>2</v>
      </c>
      <c r="AS29" s="18" t="str">
        <f t="shared" si="22"/>
        <v>GD</v>
      </c>
      <c r="AT29" s="19">
        <v>1</v>
      </c>
      <c r="AU29" s="20">
        <f t="shared" si="23"/>
        <v>2</v>
      </c>
      <c r="AV29" s="21" t="str">
        <f t="shared" si="24"/>
        <v>L</v>
      </c>
      <c r="AW29" s="17">
        <v>1</v>
      </c>
      <c r="AX29" s="18" t="str">
        <f t="shared" si="25"/>
        <v>GD</v>
      </c>
      <c r="AY29" s="19">
        <v>1</v>
      </c>
      <c r="AZ29" s="20">
        <f t="shared" si="26"/>
        <v>0</v>
      </c>
      <c r="BA29" s="21" t="str">
        <f t="shared" si="27"/>
        <v>E</v>
      </c>
      <c r="BB29" s="17">
        <v>1</v>
      </c>
      <c r="BC29" s="18" t="str">
        <f t="shared" si="28"/>
        <v>GD</v>
      </c>
      <c r="BD29" s="19">
        <v>0</v>
      </c>
      <c r="BE29" s="20">
        <f t="shared" si="29"/>
        <v>2</v>
      </c>
      <c r="BF29" s="21" t="str">
        <f t="shared" si="30"/>
        <v>L</v>
      </c>
      <c r="BG29" s="17">
        <v>1</v>
      </c>
      <c r="BH29" s="18" t="str">
        <f t="shared" si="31"/>
        <v>GD</v>
      </c>
      <c r="BI29" s="19">
        <v>0</v>
      </c>
      <c r="BJ29" s="20">
        <f t="shared" si="32"/>
        <v>2</v>
      </c>
      <c r="BK29" s="21" t="str">
        <f t="shared" si="33"/>
        <v>L</v>
      </c>
      <c r="BL29" s="17">
        <v>2</v>
      </c>
      <c r="BM29" s="18" t="str">
        <f t="shared" si="34"/>
        <v>GD</v>
      </c>
      <c r="BN29" s="19">
        <v>0</v>
      </c>
      <c r="BO29" s="20">
        <f t="shared" si="35"/>
        <v>5</v>
      </c>
      <c r="BP29" s="21" t="str">
        <f t="shared" si="36"/>
        <v>L</v>
      </c>
      <c r="BQ29" s="17">
        <v>2</v>
      </c>
      <c r="BR29" s="18" t="str">
        <f t="shared" si="37"/>
        <v>GD</v>
      </c>
      <c r="BS29" s="19">
        <v>1</v>
      </c>
      <c r="BT29" s="20">
        <f t="shared" si="38"/>
        <v>2</v>
      </c>
      <c r="BU29" s="21" t="str">
        <f t="shared" si="39"/>
        <v>L</v>
      </c>
      <c r="BV29" s="17">
        <v>1</v>
      </c>
      <c r="BW29" s="18" t="str">
        <f t="shared" si="40"/>
        <v>GD</v>
      </c>
      <c r="BX29" s="19">
        <v>1</v>
      </c>
      <c r="BY29" s="20">
        <f t="shared" si="41"/>
        <v>0</v>
      </c>
      <c r="BZ29" s="21" t="str">
        <f t="shared" si="42"/>
        <v>E</v>
      </c>
      <c r="CA29" s="17">
        <v>4</v>
      </c>
      <c r="CB29" s="18" t="str">
        <f t="shared" si="43"/>
        <v>GD</v>
      </c>
      <c r="CC29" s="19">
        <v>0</v>
      </c>
      <c r="CD29" s="20">
        <f t="shared" si="44"/>
        <v>2</v>
      </c>
      <c r="CE29" s="21" t="str">
        <f t="shared" si="45"/>
        <v>L</v>
      </c>
      <c r="CF29" s="17">
        <v>0</v>
      </c>
      <c r="CG29" s="18" t="str">
        <f t="shared" si="46"/>
        <v>GD</v>
      </c>
      <c r="CH29" s="19">
        <v>1</v>
      </c>
      <c r="CI29" s="20">
        <f t="shared" si="47"/>
        <v>0</v>
      </c>
      <c r="CJ29" s="21" t="str">
        <f t="shared" si="82"/>
        <v>V</v>
      </c>
      <c r="CK29" s="17">
        <v>1</v>
      </c>
      <c r="CL29" s="18" t="str">
        <f t="shared" si="49"/>
        <v>GD</v>
      </c>
      <c r="CM29" s="19">
        <v>0</v>
      </c>
      <c r="CN29" s="20">
        <f t="shared" si="50"/>
        <v>2</v>
      </c>
      <c r="CO29" s="21" t="str">
        <f t="shared" si="83"/>
        <v>L</v>
      </c>
      <c r="CP29" s="17">
        <v>3</v>
      </c>
      <c r="CQ29" s="18" t="str">
        <f t="shared" si="52"/>
        <v>GD</v>
      </c>
      <c r="CR29" s="19">
        <v>1</v>
      </c>
      <c r="CS29" s="20">
        <f t="shared" si="53"/>
        <v>2</v>
      </c>
      <c r="CT29" s="21" t="str">
        <f t="shared" si="84"/>
        <v>L</v>
      </c>
      <c r="CU29" s="17">
        <v>2</v>
      </c>
      <c r="CV29" s="18" t="str">
        <f t="shared" si="55"/>
        <v>GD</v>
      </c>
      <c r="CW29" s="19">
        <v>0</v>
      </c>
      <c r="CX29" s="20">
        <f t="shared" si="56"/>
        <v>5</v>
      </c>
      <c r="CY29" s="21" t="str">
        <f t="shared" si="85"/>
        <v>L</v>
      </c>
      <c r="CZ29" s="17">
        <v>3</v>
      </c>
      <c r="DA29" s="18" t="str">
        <f t="shared" si="58"/>
        <v>GD</v>
      </c>
      <c r="DB29" s="19">
        <v>1</v>
      </c>
      <c r="DC29" s="20">
        <f t="shared" si="59"/>
        <v>2</v>
      </c>
      <c r="DD29" s="21" t="str">
        <f t="shared" si="86"/>
        <v>L</v>
      </c>
      <c r="DE29" s="17">
        <v>0</v>
      </c>
      <c r="DF29" s="18" t="str">
        <f t="shared" si="61"/>
        <v>GD</v>
      </c>
      <c r="DG29" s="19">
        <v>0</v>
      </c>
      <c r="DH29" s="20">
        <f t="shared" si="62"/>
        <v>0</v>
      </c>
      <c r="DI29" s="21" t="str">
        <f t="shared" si="87"/>
        <v>E</v>
      </c>
      <c r="DJ29" s="17">
        <v>1</v>
      </c>
      <c r="DK29" s="18" t="str">
        <f t="shared" si="64"/>
        <v>GD</v>
      </c>
      <c r="DL29" s="19">
        <v>0</v>
      </c>
      <c r="DM29" s="20">
        <f t="shared" si="65"/>
        <v>2</v>
      </c>
      <c r="DN29" s="21" t="str">
        <f t="shared" si="88"/>
        <v>L</v>
      </c>
      <c r="DO29" s="17">
        <v>1</v>
      </c>
      <c r="DP29" s="18" t="str">
        <f t="shared" si="67"/>
        <v>GD</v>
      </c>
      <c r="DQ29" s="19">
        <v>0</v>
      </c>
      <c r="DR29" s="20">
        <f t="shared" si="68"/>
        <v>2</v>
      </c>
      <c r="DS29" s="21" t="str">
        <f t="shared" si="89"/>
        <v>L</v>
      </c>
      <c r="DT29" s="17">
        <v>1</v>
      </c>
      <c r="DU29" s="18" t="str">
        <f t="shared" si="70"/>
        <v>GD</v>
      </c>
      <c r="DV29" s="19">
        <v>1</v>
      </c>
      <c r="DW29" s="20">
        <f t="shared" si="71"/>
        <v>0</v>
      </c>
      <c r="DX29" s="21" t="str">
        <f t="shared" si="90"/>
        <v>E</v>
      </c>
    </row>
    <row r="30" spans="1:128" x14ac:dyDescent="0.2">
      <c r="A30" s="7">
        <v>26</v>
      </c>
      <c r="B30" s="13" t="s">
        <v>116</v>
      </c>
      <c r="C30" s="62">
        <v>1</v>
      </c>
      <c r="D30" s="14" t="s">
        <v>32</v>
      </c>
      <c r="E30" s="62">
        <v>2</v>
      </c>
      <c r="F30" s="15" t="s">
        <v>48</v>
      </c>
      <c r="G30" s="15" t="str">
        <f t="shared" si="0"/>
        <v>V</v>
      </c>
      <c r="H30" s="16"/>
      <c r="I30" s="17">
        <v>0</v>
      </c>
      <c r="J30" s="18" t="str">
        <f t="shared" si="1"/>
        <v>GD</v>
      </c>
      <c r="K30" s="19">
        <v>1</v>
      </c>
      <c r="L30" s="20">
        <f t="shared" si="2"/>
        <v>2</v>
      </c>
      <c r="M30" s="21" t="str">
        <f t="shared" si="3"/>
        <v>V</v>
      </c>
      <c r="N30" s="17">
        <v>0</v>
      </c>
      <c r="O30" s="18" t="str">
        <f t="shared" si="4"/>
        <v>GD</v>
      </c>
      <c r="P30" s="19">
        <v>2</v>
      </c>
      <c r="Q30" s="20">
        <f t="shared" si="5"/>
        <v>2</v>
      </c>
      <c r="R30" s="21" t="str">
        <f t="shared" si="6"/>
        <v>V</v>
      </c>
      <c r="S30" s="17">
        <v>2</v>
      </c>
      <c r="T30" s="18" t="str">
        <f t="shared" si="7"/>
        <v>GD</v>
      </c>
      <c r="U30" s="19">
        <v>1</v>
      </c>
      <c r="V30" s="20">
        <f t="shared" si="8"/>
        <v>0</v>
      </c>
      <c r="W30" s="21" t="str">
        <f t="shared" si="9"/>
        <v>L</v>
      </c>
      <c r="X30" s="17">
        <v>1</v>
      </c>
      <c r="Y30" s="18" t="str">
        <f t="shared" si="10"/>
        <v>GD</v>
      </c>
      <c r="Z30" s="19">
        <v>2</v>
      </c>
      <c r="AA30" s="20">
        <f t="shared" si="11"/>
        <v>5</v>
      </c>
      <c r="AB30" s="21" t="str">
        <f t="shared" si="12"/>
        <v>V</v>
      </c>
      <c r="AC30" s="17">
        <v>0</v>
      </c>
      <c r="AD30" s="18" t="str">
        <f t="shared" si="13"/>
        <v>GD</v>
      </c>
      <c r="AE30" s="19">
        <v>1</v>
      </c>
      <c r="AF30" s="20">
        <f t="shared" si="14"/>
        <v>2</v>
      </c>
      <c r="AG30" s="21" t="str">
        <f t="shared" si="15"/>
        <v>V</v>
      </c>
      <c r="AH30" s="17">
        <v>0</v>
      </c>
      <c r="AI30" s="18" t="str">
        <f t="shared" si="16"/>
        <v>GD</v>
      </c>
      <c r="AJ30" s="19">
        <v>2</v>
      </c>
      <c r="AK30" s="20">
        <f t="shared" si="17"/>
        <v>2</v>
      </c>
      <c r="AL30" s="21" t="str">
        <f t="shared" si="18"/>
        <v>V</v>
      </c>
      <c r="AM30" s="17">
        <v>0</v>
      </c>
      <c r="AN30" s="18" t="str">
        <f t="shared" si="19"/>
        <v>GD</v>
      </c>
      <c r="AO30" s="19">
        <v>1</v>
      </c>
      <c r="AP30" s="20">
        <f t="shared" si="20"/>
        <v>2</v>
      </c>
      <c r="AQ30" s="21" t="str">
        <f t="shared" si="21"/>
        <v>V</v>
      </c>
      <c r="AR30" s="17">
        <v>1</v>
      </c>
      <c r="AS30" s="18" t="str">
        <f t="shared" si="22"/>
        <v>GD</v>
      </c>
      <c r="AT30" s="19">
        <v>2</v>
      </c>
      <c r="AU30" s="20">
        <f t="shared" si="23"/>
        <v>5</v>
      </c>
      <c r="AV30" s="21" t="str">
        <f t="shared" si="24"/>
        <v>V</v>
      </c>
      <c r="AW30" s="17">
        <v>0</v>
      </c>
      <c r="AX30" s="18" t="str">
        <f t="shared" si="25"/>
        <v>GD</v>
      </c>
      <c r="AY30" s="19">
        <v>1</v>
      </c>
      <c r="AZ30" s="20">
        <f t="shared" si="26"/>
        <v>2</v>
      </c>
      <c r="BA30" s="21" t="str">
        <f t="shared" si="27"/>
        <v>V</v>
      </c>
      <c r="BB30" s="17">
        <v>0</v>
      </c>
      <c r="BC30" s="18" t="str">
        <f t="shared" si="28"/>
        <v>GD</v>
      </c>
      <c r="BD30" s="19">
        <v>1</v>
      </c>
      <c r="BE30" s="20">
        <f t="shared" si="29"/>
        <v>2</v>
      </c>
      <c r="BF30" s="21" t="str">
        <f t="shared" si="30"/>
        <v>V</v>
      </c>
      <c r="BG30" s="17">
        <v>0</v>
      </c>
      <c r="BH30" s="18" t="str">
        <f t="shared" si="31"/>
        <v>GD</v>
      </c>
      <c r="BI30" s="19">
        <v>1</v>
      </c>
      <c r="BJ30" s="20">
        <f t="shared" si="32"/>
        <v>2</v>
      </c>
      <c r="BK30" s="21" t="str">
        <f t="shared" si="33"/>
        <v>V</v>
      </c>
      <c r="BL30" s="17">
        <v>1</v>
      </c>
      <c r="BM30" s="18" t="str">
        <f t="shared" si="34"/>
        <v>GD</v>
      </c>
      <c r="BN30" s="19">
        <v>1</v>
      </c>
      <c r="BO30" s="20">
        <f t="shared" si="35"/>
        <v>0</v>
      </c>
      <c r="BP30" s="21" t="str">
        <f t="shared" si="36"/>
        <v>E</v>
      </c>
      <c r="BQ30" s="17">
        <v>1</v>
      </c>
      <c r="BR30" s="18" t="str">
        <f t="shared" si="37"/>
        <v>GD</v>
      </c>
      <c r="BS30" s="19">
        <v>2</v>
      </c>
      <c r="BT30" s="20">
        <f t="shared" si="38"/>
        <v>5</v>
      </c>
      <c r="BU30" s="21" t="str">
        <f t="shared" si="39"/>
        <v>V</v>
      </c>
      <c r="BV30" s="17">
        <v>1</v>
      </c>
      <c r="BW30" s="18" t="str">
        <f t="shared" si="40"/>
        <v>GD</v>
      </c>
      <c r="BX30" s="19">
        <v>2</v>
      </c>
      <c r="BY30" s="20">
        <f t="shared" si="41"/>
        <v>5</v>
      </c>
      <c r="BZ30" s="21" t="str">
        <f t="shared" si="42"/>
        <v>V</v>
      </c>
      <c r="CA30" s="17">
        <v>1</v>
      </c>
      <c r="CB30" s="18" t="str">
        <f t="shared" si="43"/>
        <v>GD</v>
      </c>
      <c r="CC30" s="19">
        <v>3</v>
      </c>
      <c r="CD30" s="20">
        <f t="shared" si="44"/>
        <v>2</v>
      </c>
      <c r="CE30" s="21" t="str">
        <f t="shared" si="45"/>
        <v>V</v>
      </c>
      <c r="CF30" s="17">
        <v>1</v>
      </c>
      <c r="CG30" s="18" t="str">
        <f t="shared" si="46"/>
        <v>GD</v>
      </c>
      <c r="CH30" s="19">
        <v>2</v>
      </c>
      <c r="CI30" s="20">
        <f t="shared" si="47"/>
        <v>5</v>
      </c>
      <c r="CJ30" s="21" t="str">
        <f t="shared" si="82"/>
        <v>V</v>
      </c>
      <c r="CK30" s="17">
        <v>1</v>
      </c>
      <c r="CL30" s="18" t="str">
        <f t="shared" si="49"/>
        <v>GD</v>
      </c>
      <c r="CM30" s="19">
        <v>2</v>
      </c>
      <c r="CN30" s="20">
        <f t="shared" si="50"/>
        <v>5</v>
      </c>
      <c r="CO30" s="21" t="str">
        <f t="shared" si="83"/>
        <v>V</v>
      </c>
      <c r="CP30" s="17">
        <v>1</v>
      </c>
      <c r="CQ30" s="18" t="str">
        <f t="shared" si="52"/>
        <v>GD</v>
      </c>
      <c r="CR30" s="19">
        <v>1</v>
      </c>
      <c r="CS30" s="20">
        <f t="shared" si="53"/>
        <v>0</v>
      </c>
      <c r="CT30" s="21" t="str">
        <f t="shared" si="84"/>
        <v>E</v>
      </c>
      <c r="CU30" s="17">
        <v>0</v>
      </c>
      <c r="CV30" s="18" t="str">
        <f t="shared" si="55"/>
        <v>GD</v>
      </c>
      <c r="CW30" s="19">
        <v>2</v>
      </c>
      <c r="CX30" s="20">
        <f t="shared" si="56"/>
        <v>2</v>
      </c>
      <c r="CY30" s="21" t="str">
        <f t="shared" si="85"/>
        <v>V</v>
      </c>
      <c r="CZ30" s="17">
        <v>1</v>
      </c>
      <c r="DA30" s="18" t="str">
        <f t="shared" si="58"/>
        <v>GD</v>
      </c>
      <c r="DB30" s="19">
        <v>2</v>
      </c>
      <c r="DC30" s="20">
        <f t="shared" si="59"/>
        <v>5</v>
      </c>
      <c r="DD30" s="21" t="str">
        <f t="shared" si="86"/>
        <v>V</v>
      </c>
      <c r="DE30" s="17">
        <v>0</v>
      </c>
      <c r="DF30" s="18" t="str">
        <f t="shared" si="61"/>
        <v>GD</v>
      </c>
      <c r="DG30" s="19">
        <v>2</v>
      </c>
      <c r="DH30" s="20">
        <f t="shared" si="62"/>
        <v>2</v>
      </c>
      <c r="DI30" s="21" t="str">
        <f t="shared" si="87"/>
        <v>V</v>
      </c>
      <c r="DJ30" s="17">
        <v>1</v>
      </c>
      <c r="DK30" s="18" t="str">
        <f t="shared" si="64"/>
        <v>GD</v>
      </c>
      <c r="DL30" s="19">
        <v>1</v>
      </c>
      <c r="DM30" s="20">
        <f t="shared" si="65"/>
        <v>0</v>
      </c>
      <c r="DN30" s="21" t="str">
        <f t="shared" si="88"/>
        <v>E</v>
      </c>
      <c r="DO30" s="17">
        <v>0</v>
      </c>
      <c r="DP30" s="18" t="str">
        <f t="shared" si="67"/>
        <v>GD</v>
      </c>
      <c r="DQ30" s="19">
        <v>0</v>
      </c>
      <c r="DR30" s="20">
        <f t="shared" si="68"/>
        <v>0</v>
      </c>
      <c r="DS30" s="21" t="str">
        <f t="shared" si="89"/>
        <v>E</v>
      </c>
      <c r="DT30" s="17">
        <v>0</v>
      </c>
      <c r="DU30" s="18" t="str">
        <f t="shared" si="70"/>
        <v>GD</v>
      </c>
      <c r="DV30" s="19">
        <v>2</v>
      </c>
      <c r="DW30" s="20">
        <f t="shared" si="71"/>
        <v>2</v>
      </c>
      <c r="DX30" s="21" t="str">
        <f t="shared" si="90"/>
        <v>V</v>
      </c>
    </row>
    <row r="31" spans="1:128" x14ac:dyDescent="0.2">
      <c r="A31" s="7">
        <v>27</v>
      </c>
      <c r="B31" s="13" t="s">
        <v>117</v>
      </c>
      <c r="C31" s="62">
        <v>1</v>
      </c>
      <c r="D31" s="14" t="s">
        <v>32</v>
      </c>
      <c r="E31" s="62">
        <v>2</v>
      </c>
      <c r="F31" s="15" t="s">
        <v>68</v>
      </c>
      <c r="G31" s="15" t="str">
        <f t="shared" si="0"/>
        <v>V</v>
      </c>
      <c r="H31" s="16"/>
      <c r="I31" s="17">
        <v>0</v>
      </c>
      <c r="J31" s="18" t="str">
        <f t="shared" si="1"/>
        <v>GD</v>
      </c>
      <c r="K31" s="19">
        <v>2</v>
      </c>
      <c r="L31" s="20">
        <f t="shared" si="2"/>
        <v>2</v>
      </c>
      <c r="M31" s="21" t="str">
        <f t="shared" si="3"/>
        <v>V</v>
      </c>
      <c r="N31" s="17">
        <v>1</v>
      </c>
      <c r="O31" s="18" t="str">
        <f t="shared" si="4"/>
        <v>GD</v>
      </c>
      <c r="P31" s="19">
        <v>2</v>
      </c>
      <c r="Q31" s="20">
        <f t="shared" si="5"/>
        <v>5</v>
      </c>
      <c r="R31" s="21" t="str">
        <f t="shared" si="6"/>
        <v>V</v>
      </c>
      <c r="S31" s="17">
        <v>1</v>
      </c>
      <c r="T31" s="18" t="str">
        <f t="shared" si="7"/>
        <v>GD</v>
      </c>
      <c r="U31" s="19">
        <v>2</v>
      </c>
      <c r="V31" s="20">
        <f t="shared" si="8"/>
        <v>5</v>
      </c>
      <c r="W31" s="21" t="str">
        <f t="shared" si="9"/>
        <v>V</v>
      </c>
      <c r="X31" s="17">
        <v>0</v>
      </c>
      <c r="Y31" s="18" t="str">
        <f t="shared" si="10"/>
        <v>GD</v>
      </c>
      <c r="Z31" s="19">
        <v>1</v>
      </c>
      <c r="AA31" s="20">
        <f t="shared" si="11"/>
        <v>2</v>
      </c>
      <c r="AB31" s="21" t="str">
        <f t="shared" si="12"/>
        <v>V</v>
      </c>
      <c r="AC31" s="17">
        <v>0</v>
      </c>
      <c r="AD31" s="18" t="str">
        <f t="shared" si="13"/>
        <v>GD</v>
      </c>
      <c r="AE31" s="19">
        <v>1</v>
      </c>
      <c r="AF31" s="20">
        <f t="shared" si="14"/>
        <v>2</v>
      </c>
      <c r="AG31" s="21" t="str">
        <f t="shared" si="15"/>
        <v>V</v>
      </c>
      <c r="AH31" s="17">
        <v>0</v>
      </c>
      <c r="AI31" s="18" t="str">
        <f t="shared" si="16"/>
        <v>GD</v>
      </c>
      <c r="AJ31" s="19">
        <v>1</v>
      </c>
      <c r="AK31" s="20">
        <f t="shared" si="17"/>
        <v>2</v>
      </c>
      <c r="AL31" s="21" t="str">
        <f t="shared" si="18"/>
        <v>V</v>
      </c>
      <c r="AM31" s="17">
        <v>1</v>
      </c>
      <c r="AN31" s="18" t="str">
        <f t="shared" si="19"/>
        <v>GD</v>
      </c>
      <c r="AO31" s="19">
        <v>2</v>
      </c>
      <c r="AP31" s="20">
        <f t="shared" si="20"/>
        <v>5</v>
      </c>
      <c r="AQ31" s="21" t="str">
        <f t="shared" si="21"/>
        <v>V</v>
      </c>
      <c r="AR31" s="17">
        <v>1</v>
      </c>
      <c r="AS31" s="18" t="str">
        <f t="shared" si="22"/>
        <v>GD</v>
      </c>
      <c r="AT31" s="19">
        <v>3</v>
      </c>
      <c r="AU31" s="20">
        <f t="shared" si="23"/>
        <v>2</v>
      </c>
      <c r="AV31" s="21" t="str">
        <f t="shared" si="24"/>
        <v>V</v>
      </c>
      <c r="AW31" s="17">
        <v>1</v>
      </c>
      <c r="AX31" s="18" t="str">
        <f t="shared" si="25"/>
        <v>GD</v>
      </c>
      <c r="AY31" s="19">
        <v>3</v>
      </c>
      <c r="AZ31" s="20">
        <f t="shared" si="26"/>
        <v>2</v>
      </c>
      <c r="BA31" s="21" t="str">
        <f t="shared" si="27"/>
        <v>V</v>
      </c>
      <c r="BB31" s="17">
        <v>0</v>
      </c>
      <c r="BC31" s="18" t="str">
        <f t="shared" si="28"/>
        <v>GD</v>
      </c>
      <c r="BD31" s="19">
        <v>1</v>
      </c>
      <c r="BE31" s="20">
        <f t="shared" si="29"/>
        <v>2</v>
      </c>
      <c r="BF31" s="21" t="str">
        <f t="shared" si="30"/>
        <v>V</v>
      </c>
      <c r="BG31" s="17">
        <v>0</v>
      </c>
      <c r="BH31" s="18" t="str">
        <f t="shared" si="31"/>
        <v>GD</v>
      </c>
      <c r="BI31" s="19">
        <v>1</v>
      </c>
      <c r="BJ31" s="20">
        <f t="shared" si="32"/>
        <v>2</v>
      </c>
      <c r="BK31" s="21" t="str">
        <f t="shared" si="33"/>
        <v>V</v>
      </c>
      <c r="BL31" s="17">
        <v>0</v>
      </c>
      <c r="BM31" s="18" t="str">
        <f t="shared" si="34"/>
        <v>GD</v>
      </c>
      <c r="BN31" s="19">
        <v>1</v>
      </c>
      <c r="BO31" s="20">
        <f t="shared" si="35"/>
        <v>2</v>
      </c>
      <c r="BP31" s="21" t="str">
        <f t="shared" si="36"/>
        <v>V</v>
      </c>
      <c r="BQ31" s="17">
        <v>1</v>
      </c>
      <c r="BR31" s="18" t="str">
        <f t="shared" si="37"/>
        <v>GD</v>
      </c>
      <c r="BS31" s="19">
        <v>1</v>
      </c>
      <c r="BT31" s="20">
        <f t="shared" si="38"/>
        <v>0</v>
      </c>
      <c r="BU31" s="21" t="str">
        <f t="shared" si="39"/>
        <v>E</v>
      </c>
      <c r="BV31" s="17">
        <v>0</v>
      </c>
      <c r="BW31" s="18" t="str">
        <f t="shared" si="40"/>
        <v>GD</v>
      </c>
      <c r="BX31" s="19">
        <v>1</v>
      </c>
      <c r="BY31" s="20">
        <f t="shared" si="41"/>
        <v>2</v>
      </c>
      <c r="BZ31" s="21" t="str">
        <f t="shared" si="42"/>
        <v>V</v>
      </c>
      <c r="CA31" s="17">
        <v>0</v>
      </c>
      <c r="CB31" s="18" t="str">
        <f t="shared" si="43"/>
        <v>GD</v>
      </c>
      <c r="CC31" s="19">
        <v>2</v>
      </c>
      <c r="CD31" s="20">
        <f t="shared" si="44"/>
        <v>2</v>
      </c>
      <c r="CE31" s="21" t="str">
        <f t="shared" si="45"/>
        <v>V</v>
      </c>
      <c r="CF31" s="17">
        <v>0</v>
      </c>
      <c r="CG31" s="18" t="str">
        <f t="shared" si="46"/>
        <v>GD</v>
      </c>
      <c r="CH31" s="19">
        <v>2</v>
      </c>
      <c r="CI31" s="20">
        <f t="shared" si="47"/>
        <v>2</v>
      </c>
      <c r="CJ31" s="21" t="str">
        <f t="shared" si="82"/>
        <v>V</v>
      </c>
      <c r="CK31" s="17">
        <v>0</v>
      </c>
      <c r="CL31" s="18" t="str">
        <f t="shared" si="49"/>
        <v>GD</v>
      </c>
      <c r="CM31" s="19">
        <v>2</v>
      </c>
      <c r="CN31" s="20">
        <f t="shared" si="50"/>
        <v>2</v>
      </c>
      <c r="CO31" s="21" t="str">
        <f t="shared" si="83"/>
        <v>V</v>
      </c>
      <c r="CP31" s="17">
        <v>0</v>
      </c>
      <c r="CQ31" s="18" t="str">
        <f t="shared" si="52"/>
        <v>GD</v>
      </c>
      <c r="CR31" s="19">
        <v>2</v>
      </c>
      <c r="CS31" s="20">
        <f t="shared" si="53"/>
        <v>2</v>
      </c>
      <c r="CT31" s="21" t="str">
        <f t="shared" si="84"/>
        <v>V</v>
      </c>
      <c r="CU31" s="17">
        <v>1</v>
      </c>
      <c r="CV31" s="18" t="str">
        <f t="shared" si="55"/>
        <v>GD</v>
      </c>
      <c r="CW31" s="19">
        <v>3</v>
      </c>
      <c r="CX31" s="20">
        <f t="shared" si="56"/>
        <v>2</v>
      </c>
      <c r="CY31" s="21" t="str">
        <f t="shared" si="85"/>
        <v>V</v>
      </c>
      <c r="CZ31" s="17">
        <v>2</v>
      </c>
      <c r="DA31" s="18" t="str">
        <f t="shared" si="58"/>
        <v>GD</v>
      </c>
      <c r="DB31" s="19">
        <v>1</v>
      </c>
      <c r="DC31" s="20">
        <f t="shared" si="59"/>
        <v>0</v>
      </c>
      <c r="DD31" s="21" t="str">
        <f t="shared" si="86"/>
        <v>L</v>
      </c>
      <c r="DE31" s="17">
        <v>1</v>
      </c>
      <c r="DF31" s="18" t="str">
        <f t="shared" si="61"/>
        <v>GD</v>
      </c>
      <c r="DG31" s="19">
        <v>2</v>
      </c>
      <c r="DH31" s="20">
        <f t="shared" si="62"/>
        <v>5</v>
      </c>
      <c r="DI31" s="21" t="str">
        <f t="shared" si="87"/>
        <v>V</v>
      </c>
      <c r="DJ31" s="17">
        <v>1</v>
      </c>
      <c r="DK31" s="18" t="str">
        <f t="shared" si="64"/>
        <v>GD</v>
      </c>
      <c r="DL31" s="19">
        <v>2</v>
      </c>
      <c r="DM31" s="20">
        <f t="shared" si="65"/>
        <v>5</v>
      </c>
      <c r="DN31" s="21" t="str">
        <f t="shared" si="88"/>
        <v>V</v>
      </c>
      <c r="DO31" s="17">
        <v>1</v>
      </c>
      <c r="DP31" s="18" t="str">
        <f t="shared" si="67"/>
        <v>GD</v>
      </c>
      <c r="DQ31" s="19">
        <v>2</v>
      </c>
      <c r="DR31" s="20">
        <f t="shared" si="68"/>
        <v>5</v>
      </c>
      <c r="DS31" s="21" t="str">
        <f t="shared" si="89"/>
        <v>V</v>
      </c>
      <c r="DT31" s="17">
        <v>1</v>
      </c>
      <c r="DU31" s="18" t="str">
        <f t="shared" si="70"/>
        <v>GD</v>
      </c>
      <c r="DV31" s="19">
        <v>3</v>
      </c>
      <c r="DW31" s="20">
        <f t="shared" si="71"/>
        <v>2</v>
      </c>
      <c r="DX31" s="21" t="str">
        <f t="shared" si="90"/>
        <v>V</v>
      </c>
    </row>
    <row r="32" spans="1:128" x14ac:dyDescent="0.2">
      <c r="A32" s="7">
        <v>28</v>
      </c>
      <c r="B32" s="13"/>
      <c r="C32" s="63"/>
      <c r="D32" s="22"/>
      <c r="E32" s="63"/>
      <c r="F32" s="15"/>
      <c r="G32" s="15"/>
      <c r="H32" s="16"/>
      <c r="I32" s="21"/>
      <c r="J32" s="18"/>
      <c r="K32" s="21"/>
      <c r="L32" s="20" t="str">
        <f t="shared" si="2"/>
        <v/>
      </c>
      <c r="M32" s="21"/>
      <c r="N32" s="21"/>
      <c r="O32" s="18"/>
      <c r="P32" s="21"/>
      <c r="Q32" s="20" t="str">
        <f t="shared" si="5"/>
        <v/>
      </c>
      <c r="R32" s="21"/>
      <c r="S32" s="21"/>
      <c r="T32" s="18"/>
      <c r="U32" s="21"/>
      <c r="V32" s="20" t="str">
        <f t="shared" si="8"/>
        <v/>
      </c>
      <c r="W32" s="21"/>
      <c r="X32" s="21"/>
      <c r="Y32" s="18"/>
      <c r="Z32" s="21"/>
      <c r="AA32" s="20" t="str">
        <f t="shared" si="11"/>
        <v/>
      </c>
      <c r="AB32" s="21"/>
      <c r="AC32" s="21"/>
      <c r="AD32" s="18"/>
      <c r="AE32" s="21"/>
      <c r="AF32" s="20" t="str">
        <f t="shared" si="14"/>
        <v/>
      </c>
      <c r="AG32" s="21"/>
      <c r="AH32" s="21"/>
      <c r="AI32" s="18"/>
      <c r="AJ32" s="21"/>
      <c r="AK32" s="20" t="str">
        <f t="shared" si="17"/>
        <v/>
      </c>
      <c r="AL32" s="21"/>
      <c r="AM32" s="21"/>
      <c r="AN32" s="18"/>
      <c r="AO32" s="21"/>
      <c r="AP32" s="20" t="str">
        <f t="shared" si="20"/>
        <v/>
      </c>
      <c r="AQ32" s="21"/>
      <c r="AR32" s="21"/>
      <c r="AS32" s="18"/>
      <c r="AT32" s="21"/>
      <c r="AU32" s="20" t="str">
        <f t="shared" si="23"/>
        <v/>
      </c>
      <c r="AV32" s="21"/>
      <c r="AW32" s="21"/>
      <c r="AX32" s="18"/>
      <c r="AY32" s="21"/>
      <c r="AZ32" s="20" t="str">
        <f t="shared" si="26"/>
        <v/>
      </c>
      <c r="BA32" s="21"/>
      <c r="BB32" s="21"/>
      <c r="BC32" s="18"/>
      <c r="BD32" s="21"/>
      <c r="BE32" s="20" t="str">
        <f t="shared" si="29"/>
        <v/>
      </c>
      <c r="BF32" s="21"/>
      <c r="BG32" s="21"/>
      <c r="BH32" s="18"/>
      <c r="BI32" s="21"/>
      <c r="BJ32" s="20" t="str">
        <f t="shared" si="32"/>
        <v/>
      </c>
      <c r="BK32" s="21"/>
      <c r="BL32" s="21"/>
      <c r="BM32" s="18"/>
      <c r="BN32" s="21"/>
      <c r="BO32" s="20" t="str">
        <f t="shared" si="35"/>
        <v/>
      </c>
      <c r="BP32" s="21"/>
      <c r="BQ32" s="21"/>
      <c r="BR32" s="18"/>
      <c r="BS32" s="21"/>
      <c r="BT32" s="20" t="str">
        <f t="shared" si="38"/>
        <v/>
      </c>
      <c r="BU32" s="21"/>
      <c r="BV32" s="21"/>
      <c r="BW32" s="18"/>
      <c r="BX32" s="21"/>
      <c r="BY32" s="20" t="str">
        <f t="shared" si="41"/>
        <v/>
      </c>
      <c r="BZ32" s="21"/>
      <c r="CA32" s="21"/>
      <c r="CB32" s="18"/>
      <c r="CC32" s="21"/>
      <c r="CD32" s="20" t="str">
        <f t="shared" si="44"/>
        <v/>
      </c>
      <c r="CE32" s="21"/>
      <c r="CF32" s="21"/>
      <c r="CG32" s="18"/>
      <c r="CH32" s="21"/>
      <c r="CI32" s="20" t="str">
        <f t="shared" si="47"/>
        <v/>
      </c>
      <c r="CJ32" s="21"/>
      <c r="CK32" s="21"/>
      <c r="CL32" s="18"/>
      <c r="CM32" s="21"/>
      <c r="CN32" s="20" t="str">
        <f t="shared" si="50"/>
        <v/>
      </c>
      <c r="CO32" s="21"/>
      <c r="CP32" s="21"/>
      <c r="CQ32" s="18"/>
      <c r="CR32" s="21"/>
      <c r="CS32" s="20" t="str">
        <f t="shared" si="53"/>
        <v/>
      </c>
      <c r="CT32" s="21"/>
      <c r="CU32" s="21"/>
      <c r="CV32" s="18"/>
      <c r="CW32" s="21"/>
      <c r="CX32" s="20" t="str">
        <f t="shared" si="56"/>
        <v/>
      </c>
      <c r="CY32" s="21"/>
      <c r="CZ32" s="21"/>
      <c r="DA32" s="18"/>
      <c r="DB32" s="21"/>
      <c r="DC32" s="20" t="str">
        <f t="shared" si="59"/>
        <v/>
      </c>
      <c r="DD32" s="21"/>
      <c r="DE32" s="21"/>
      <c r="DF32" s="18"/>
      <c r="DG32" s="21"/>
      <c r="DH32" s="20" t="str">
        <f t="shared" si="62"/>
        <v/>
      </c>
      <c r="DI32" s="21"/>
      <c r="DJ32" s="21"/>
      <c r="DK32" s="18"/>
      <c r="DL32" s="21"/>
      <c r="DM32" s="20" t="str">
        <f t="shared" si="65"/>
        <v/>
      </c>
      <c r="DN32" s="21"/>
      <c r="DO32" s="21"/>
      <c r="DP32" s="18"/>
      <c r="DQ32" s="21"/>
      <c r="DR32" s="20" t="str">
        <f t="shared" si="68"/>
        <v/>
      </c>
      <c r="DS32" s="21"/>
      <c r="DT32" s="21"/>
      <c r="DU32" s="18"/>
      <c r="DV32" s="21"/>
      <c r="DW32" s="20" t="str">
        <f t="shared" si="71"/>
        <v/>
      </c>
      <c r="DX32" s="21"/>
    </row>
    <row r="33" spans="1:128" x14ac:dyDescent="0.2">
      <c r="A33" s="7">
        <v>29</v>
      </c>
      <c r="B33" s="13" t="s">
        <v>50</v>
      </c>
      <c r="C33" s="62">
        <v>1</v>
      </c>
      <c r="D33" s="14" t="s">
        <v>33</v>
      </c>
      <c r="E33" s="62">
        <v>1</v>
      </c>
      <c r="F33" s="15" t="s">
        <v>77</v>
      </c>
      <c r="G33" s="15" t="str">
        <f t="shared" si="0"/>
        <v>E</v>
      </c>
      <c r="H33" s="16"/>
      <c r="I33" s="17">
        <v>2</v>
      </c>
      <c r="J33" s="18" t="str">
        <f t="shared" si="1"/>
        <v>GE</v>
      </c>
      <c r="K33" s="19">
        <v>1</v>
      </c>
      <c r="L33" s="20">
        <f t="shared" si="2"/>
        <v>0</v>
      </c>
      <c r="M33" s="21" t="str">
        <f t="shared" si="3"/>
        <v>L</v>
      </c>
      <c r="N33" s="17">
        <v>2</v>
      </c>
      <c r="O33" s="18" t="str">
        <f t="shared" si="4"/>
        <v>GE</v>
      </c>
      <c r="P33" s="19">
        <v>0</v>
      </c>
      <c r="Q33" s="20">
        <f t="shared" si="5"/>
        <v>0</v>
      </c>
      <c r="R33" s="21" t="str">
        <f t="shared" si="6"/>
        <v>L</v>
      </c>
      <c r="S33" s="17">
        <v>2</v>
      </c>
      <c r="T33" s="18" t="str">
        <f t="shared" si="7"/>
        <v>GE</v>
      </c>
      <c r="U33" s="19">
        <v>0</v>
      </c>
      <c r="V33" s="20">
        <f t="shared" si="8"/>
        <v>0</v>
      </c>
      <c r="W33" s="21" t="str">
        <f t="shared" si="9"/>
        <v>L</v>
      </c>
      <c r="X33" s="17">
        <v>2</v>
      </c>
      <c r="Y33" s="18" t="str">
        <f t="shared" si="10"/>
        <v>GE</v>
      </c>
      <c r="Z33" s="19">
        <v>0</v>
      </c>
      <c r="AA33" s="20">
        <f t="shared" si="11"/>
        <v>0</v>
      </c>
      <c r="AB33" s="21" t="str">
        <f t="shared" si="12"/>
        <v>L</v>
      </c>
      <c r="AC33" s="17">
        <v>4</v>
      </c>
      <c r="AD33" s="18" t="str">
        <f t="shared" si="13"/>
        <v>GE</v>
      </c>
      <c r="AE33" s="19">
        <v>1</v>
      </c>
      <c r="AF33" s="20">
        <f t="shared" si="14"/>
        <v>0</v>
      </c>
      <c r="AG33" s="21" t="str">
        <f t="shared" si="15"/>
        <v>L</v>
      </c>
      <c r="AH33" s="17">
        <v>3</v>
      </c>
      <c r="AI33" s="18" t="str">
        <f t="shared" si="16"/>
        <v>GE</v>
      </c>
      <c r="AJ33" s="19">
        <v>0</v>
      </c>
      <c r="AK33" s="20">
        <f t="shared" si="17"/>
        <v>0</v>
      </c>
      <c r="AL33" s="21" t="str">
        <f t="shared" si="18"/>
        <v>L</v>
      </c>
      <c r="AM33" s="17">
        <v>2</v>
      </c>
      <c r="AN33" s="18" t="str">
        <f t="shared" si="19"/>
        <v>GE</v>
      </c>
      <c r="AO33" s="19">
        <v>1</v>
      </c>
      <c r="AP33" s="20">
        <f t="shared" si="20"/>
        <v>0</v>
      </c>
      <c r="AQ33" s="21" t="str">
        <f t="shared" si="21"/>
        <v>L</v>
      </c>
      <c r="AR33" s="17">
        <v>3</v>
      </c>
      <c r="AS33" s="18" t="str">
        <f t="shared" si="22"/>
        <v>GE</v>
      </c>
      <c r="AT33" s="19">
        <v>1</v>
      </c>
      <c r="AU33" s="20">
        <f t="shared" si="23"/>
        <v>0</v>
      </c>
      <c r="AV33" s="21" t="str">
        <f t="shared" si="24"/>
        <v>L</v>
      </c>
      <c r="AW33" s="17">
        <v>3</v>
      </c>
      <c r="AX33" s="18" t="str">
        <f t="shared" si="25"/>
        <v>GE</v>
      </c>
      <c r="AY33" s="19">
        <v>0</v>
      </c>
      <c r="AZ33" s="20">
        <f t="shared" si="26"/>
        <v>0</v>
      </c>
      <c r="BA33" s="21" t="str">
        <f t="shared" si="27"/>
        <v>L</v>
      </c>
      <c r="BB33" s="17">
        <v>2</v>
      </c>
      <c r="BC33" s="18" t="str">
        <f t="shared" si="28"/>
        <v>GE</v>
      </c>
      <c r="BD33" s="19">
        <v>0</v>
      </c>
      <c r="BE33" s="20">
        <f t="shared" si="29"/>
        <v>0</v>
      </c>
      <c r="BF33" s="21" t="str">
        <f t="shared" si="30"/>
        <v>L</v>
      </c>
      <c r="BG33" s="17">
        <v>2</v>
      </c>
      <c r="BH33" s="18" t="str">
        <f t="shared" si="31"/>
        <v>GE</v>
      </c>
      <c r="BI33" s="19">
        <v>0</v>
      </c>
      <c r="BJ33" s="20">
        <f t="shared" si="32"/>
        <v>0</v>
      </c>
      <c r="BK33" s="21" t="str">
        <f t="shared" si="33"/>
        <v>L</v>
      </c>
      <c r="BL33" s="17">
        <v>2</v>
      </c>
      <c r="BM33" s="18" t="str">
        <f t="shared" si="34"/>
        <v>GE</v>
      </c>
      <c r="BN33" s="19">
        <v>0</v>
      </c>
      <c r="BO33" s="20">
        <f t="shared" si="35"/>
        <v>0</v>
      </c>
      <c r="BP33" s="21" t="str">
        <f t="shared" si="36"/>
        <v>L</v>
      </c>
      <c r="BQ33" s="17">
        <v>3</v>
      </c>
      <c r="BR33" s="18" t="str">
        <f t="shared" si="37"/>
        <v>GE</v>
      </c>
      <c r="BS33" s="19">
        <v>0</v>
      </c>
      <c r="BT33" s="20">
        <f t="shared" si="38"/>
        <v>0</v>
      </c>
      <c r="BU33" s="21" t="str">
        <f t="shared" si="39"/>
        <v>L</v>
      </c>
      <c r="BV33" s="17">
        <v>3</v>
      </c>
      <c r="BW33" s="18" t="str">
        <f t="shared" si="40"/>
        <v>GE</v>
      </c>
      <c r="BX33" s="19">
        <v>1</v>
      </c>
      <c r="BY33" s="20">
        <f t="shared" si="41"/>
        <v>0</v>
      </c>
      <c r="BZ33" s="21" t="str">
        <f t="shared" si="42"/>
        <v>L</v>
      </c>
      <c r="CA33" s="17">
        <v>2</v>
      </c>
      <c r="CB33" s="18" t="str">
        <f t="shared" si="43"/>
        <v>GE</v>
      </c>
      <c r="CC33" s="19">
        <v>0</v>
      </c>
      <c r="CD33" s="20">
        <f t="shared" si="44"/>
        <v>0</v>
      </c>
      <c r="CE33" s="21" t="str">
        <f t="shared" si="45"/>
        <v>L</v>
      </c>
      <c r="CF33" s="17">
        <v>2</v>
      </c>
      <c r="CG33" s="18" t="str">
        <f t="shared" si="46"/>
        <v>GE</v>
      </c>
      <c r="CH33" s="19">
        <v>1</v>
      </c>
      <c r="CI33" s="20">
        <f t="shared" si="47"/>
        <v>0</v>
      </c>
      <c r="CJ33" s="21" t="str">
        <f t="shared" ref="CJ33:CJ38" si="91">IF($C33="","",IF(CF33&gt;CH33,"L",IF(CF33=CH33,"E","V")))</f>
        <v>L</v>
      </c>
      <c r="CK33" s="17">
        <v>2</v>
      </c>
      <c r="CL33" s="18" t="str">
        <f t="shared" si="49"/>
        <v>GE</v>
      </c>
      <c r="CM33" s="19">
        <v>0</v>
      </c>
      <c r="CN33" s="20">
        <f t="shared" si="50"/>
        <v>0</v>
      </c>
      <c r="CO33" s="21" t="str">
        <f t="shared" ref="CO33:CO38" si="92">IF($C33="","",IF(CK33&gt;CM33,"L",IF(CK33=CM33,"E","V")))</f>
        <v>L</v>
      </c>
      <c r="CP33" s="17">
        <v>3</v>
      </c>
      <c r="CQ33" s="18" t="str">
        <f t="shared" si="52"/>
        <v>GE</v>
      </c>
      <c r="CR33" s="19">
        <v>1</v>
      </c>
      <c r="CS33" s="20">
        <f t="shared" si="53"/>
        <v>0</v>
      </c>
      <c r="CT33" s="21" t="str">
        <f t="shared" ref="CT33:CT38" si="93">IF($C33="","",IF(CP33&gt;CR33,"L",IF(CP33=CR33,"E","V")))</f>
        <v>L</v>
      </c>
      <c r="CU33" s="17">
        <v>2</v>
      </c>
      <c r="CV33" s="18" t="str">
        <f t="shared" si="55"/>
        <v>GE</v>
      </c>
      <c r="CW33" s="19">
        <v>0</v>
      </c>
      <c r="CX33" s="20">
        <f t="shared" si="56"/>
        <v>0</v>
      </c>
      <c r="CY33" s="21" t="str">
        <f t="shared" ref="CY33:CY38" si="94">IF($C33="","",IF(CU33&gt;CW33,"L",IF(CU33=CW33,"E","V")))</f>
        <v>L</v>
      </c>
      <c r="CZ33" s="17">
        <v>2</v>
      </c>
      <c r="DA33" s="18" t="str">
        <f t="shared" si="58"/>
        <v>GE</v>
      </c>
      <c r="DB33" s="19">
        <v>1</v>
      </c>
      <c r="DC33" s="20">
        <f t="shared" si="59"/>
        <v>0</v>
      </c>
      <c r="DD33" s="21" t="str">
        <f t="shared" ref="DD33:DD38" si="95">IF($C33="","",IF(CZ33&gt;DB33,"L",IF(CZ33=DB33,"E","V")))</f>
        <v>L</v>
      </c>
      <c r="DE33" s="17">
        <v>3</v>
      </c>
      <c r="DF33" s="18" t="str">
        <f t="shared" si="61"/>
        <v>GE</v>
      </c>
      <c r="DG33" s="19">
        <v>1</v>
      </c>
      <c r="DH33" s="20">
        <f t="shared" si="62"/>
        <v>0</v>
      </c>
      <c r="DI33" s="21" t="str">
        <f t="shared" ref="DI33:DI38" si="96">IF($C33="","",IF(DE33&gt;DG33,"L",IF(DE33=DG33,"E","V")))</f>
        <v>L</v>
      </c>
      <c r="DJ33" s="17">
        <v>2</v>
      </c>
      <c r="DK33" s="18" t="str">
        <f t="shared" si="64"/>
        <v>GE</v>
      </c>
      <c r="DL33" s="19">
        <v>0</v>
      </c>
      <c r="DM33" s="20">
        <f t="shared" si="65"/>
        <v>0</v>
      </c>
      <c r="DN33" s="21" t="str">
        <f t="shared" ref="DN33:DN38" si="97">IF($C33="","",IF(DJ33&gt;DL33,"L",IF(DJ33=DL33,"E","V")))</f>
        <v>L</v>
      </c>
      <c r="DO33" s="17">
        <v>2</v>
      </c>
      <c r="DP33" s="18" t="str">
        <f t="shared" si="67"/>
        <v>GE</v>
      </c>
      <c r="DQ33" s="19">
        <v>0</v>
      </c>
      <c r="DR33" s="20">
        <f t="shared" si="68"/>
        <v>0</v>
      </c>
      <c r="DS33" s="21" t="str">
        <f t="shared" ref="DS33:DS38" si="98">IF($C33="","",IF(DO33&gt;DQ33,"L",IF(DO33=DQ33,"E","V")))</f>
        <v>L</v>
      </c>
      <c r="DT33" s="17">
        <v>2</v>
      </c>
      <c r="DU33" s="18" t="str">
        <f t="shared" si="70"/>
        <v>GE</v>
      </c>
      <c r="DV33" s="19">
        <v>0</v>
      </c>
      <c r="DW33" s="20">
        <f t="shared" si="71"/>
        <v>0</v>
      </c>
      <c r="DX33" s="21" t="str">
        <f t="shared" ref="DX33:DX38" si="99">IF($C33="","",IF(DT33&gt;DV33,"L",IF(DT33=DV33,"E","V")))</f>
        <v>L</v>
      </c>
    </row>
    <row r="34" spans="1:128" x14ac:dyDescent="0.2">
      <c r="A34" s="7">
        <v>30</v>
      </c>
      <c r="B34" s="13" t="s">
        <v>118</v>
      </c>
      <c r="C34" s="62">
        <v>0</v>
      </c>
      <c r="D34" s="14" t="s">
        <v>33</v>
      </c>
      <c r="E34" s="62">
        <v>1</v>
      </c>
      <c r="F34" s="15" t="s">
        <v>119</v>
      </c>
      <c r="G34" s="15" t="str">
        <f t="shared" si="0"/>
        <v>V</v>
      </c>
      <c r="H34" s="16"/>
      <c r="I34" s="17">
        <v>0</v>
      </c>
      <c r="J34" s="18" t="str">
        <f t="shared" si="1"/>
        <v>GE</v>
      </c>
      <c r="K34" s="19">
        <v>0</v>
      </c>
      <c r="L34" s="20">
        <f t="shared" si="2"/>
        <v>0</v>
      </c>
      <c r="M34" s="21" t="str">
        <f t="shared" si="3"/>
        <v>E</v>
      </c>
      <c r="N34" s="17">
        <v>1</v>
      </c>
      <c r="O34" s="18" t="str">
        <f t="shared" si="4"/>
        <v>GE</v>
      </c>
      <c r="P34" s="19">
        <v>0</v>
      </c>
      <c r="Q34" s="20">
        <f t="shared" si="5"/>
        <v>0</v>
      </c>
      <c r="R34" s="21" t="str">
        <f t="shared" si="6"/>
        <v>L</v>
      </c>
      <c r="S34" s="17">
        <v>1</v>
      </c>
      <c r="T34" s="18" t="str">
        <f t="shared" si="7"/>
        <v>GE</v>
      </c>
      <c r="U34" s="19">
        <v>0</v>
      </c>
      <c r="V34" s="20">
        <f t="shared" si="8"/>
        <v>0</v>
      </c>
      <c r="W34" s="21" t="str">
        <f t="shared" si="9"/>
        <v>L</v>
      </c>
      <c r="X34" s="17">
        <v>1</v>
      </c>
      <c r="Y34" s="18" t="str">
        <f t="shared" si="10"/>
        <v>GE</v>
      </c>
      <c r="Z34" s="19">
        <v>0</v>
      </c>
      <c r="AA34" s="20">
        <f t="shared" si="11"/>
        <v>0</v>
      </c>
      <c r="AB34" s="21" t="str">
        <f t="shared" si="12"/>
        <v>L</v>
      </c>
      <c r="AC34" s="17">
        <v>1</v>
      </c>
      <c r="AD34" s="18" t="str">
        <f t="shared" si="13"/>
        <v>GE</v>
      </c>
      <c r="AE34" s="19">
        <v>1</v>
      </c>
      <c r="AF34" s="20">
        <f t="shared" si="14"/>
        <v>0</v>
      </c>
      <c r="AG34" s="21" t="str">
        <f t="shared" si="15"/>
        <v>E</v>
      </c>
      <c r="AH34" s="17">
        <v>3</v>
      </c>
      <c r="AI34" s="18" t="str">
        <f t="shared" si="16"/>
        <v>GE</v>
      </c>
      <c r="AJ34" s="19">
        <v>0</v>
      </c>
      <c r="AK34" s="20">
        <f t="shared" si="17"/>
        <v>0</v>
      </c>
      <c r="AL34" s="21" t="str">
        <f t="shared" si="18"/>
        <v>L</v>
      </c>
      <c r="AM34" s="17">
        <v>1</v>
      </c>
      <c r="AN34" s="18" t="str">
        <f t="shared" si="19"/>
        <v>GE</v>
      </c>
      <c r="AO34" s="19">
        <v>0</v>
      </c>
      <c r="AP34" s="20">
        <f t="shared" si="20"/>
        <v>0</v>
      </c>
      <c r="AQ34" s="21" t="str">
        <f t="shared" si="21"/>
        <v>L</v>
      </c>
      <c r="AR34" s="17">
        <v>2</v>
      </c>
      <c r="AS34" s="18" t="str">
        <f t="shared" si="22"/>
        <v>GE</v>
      </c>
      <c r="AT34" s="19">
        <v>0</v>
      </c>
      <c r="AU34" s="20">
        <f t="shared" si="23"/>
        <v>0</v>
      </c>
      <c r="AV34" s="21" t="str">
        <f t="shared" si="24"/>
        <v>L</v>
      </c>
      <c r="AW34" s="17">
        <v>1</v>
      </c>
      <c r="AX34" s="18" t="str">
        <f t="shared" si="25"/>
        <v>GE</v>
      </c>
      <c r="AY34" s="19">
        <v>1</v>
      </c>
      <c r="AZ34" s="20">
        <f t="shared" si="26"/>
        <v>0</v>
      </c>
      <c r="BA34" s="21" t="str">
        <f t="shared" si="27"/>
        <v>E</v>
      </c>
      <c r="BB34" s="17">
        <v>0</v>
      </c>
      <c r="BC34" s="18" t="str">
        <f t="shared" si="28"/>
        <v>GE</v>
      </c>
      <c r="BD34" s="19">
        <v>2</v>
      </c>
      <c r="BE34" s="20">
        <f t="shared" si="29"/>
        <v>2</v>
      </c>
      <c r="BF34" s="21" t="str">
        <f t="shared" si="30"/>
        <v>V</v>
      </c>
      <c r="BG34" s="17">
        <v>0</v>
      </c>
      <c r="BH34" s="18" t="str">
        <f t="shared" si="31"/>
        <v>GE</v>
      </c>
      <c r="BI34" s="19">
        <v>1</v>
      </c>
      <c r="BJ34" s="20">
        <f t="shared" si="32"/>
        <v>5</v>
      </c>
      <c r="BK34" s="21" t="str">
        <f t="shared" si="33"/>
        <v>V</v>
      </c>
      <c r="BL34" s="17">
        <v>1</v>
      </c>
      <c r="BM34" s="18" t="str">
        <f t="shared" si="34"/>
        <v>GE</v>
      </c>
      <c r="BN34" s="19">
        <v>0</v>
      </c>
      <c r="BO34" s="20">
        <f t="shared" si="35"/>
        <v>0</v>
      </c>
      <c r="BP34" s="21" t="str">
        <f t="shared" si="36"/>
        <v>L</v>
      </c>
      <c r="BQ34" s="17">
        <v>1</v>
      </c>
      <c r="BR34" s="18" t="str">
        <f t="shared" si="37"/>
        <v>GE</v>
      </c>
      <c r="BS34" s="19">
        <v>1</v>
      </c>
      <c r="BT34" s="20">
        <f t="shared" si="38"/>
        <v>0</v>
      </c>
      <c r="BU34" s="21" t="str">
        <f t="shared" si="39"/>
        <v>E</v>
      </c>
      <c r="BV34" s="17">
        <v>1</v>
      </c>
      <c r="BW34" s="18" t="str">
        <f t="shared" si="40"/>
        <v>GE</v>
      </c>
      <c r="BX34" s="19">
        <v>1</v>
      </c>
      <c r="BY34" s="20">
        <f t="shared" si="41"/>
        <v>0</v>
      </c>
      <c r="BZ34" s="21" t="str">
        <f t="shared" si="42"/>
        <v>E</v>
      </c>
      <c r="CA34" s="17">
        <v>3</v>
      </c>
      <c r="CB34" s="18" t="str">
        <f t="shared" si="43"/>
        <v>GE</v>
      </c>
      <c r="CC34" s="19">
        <v>2</v>
      </c>
      <c r="CD34" s="20">
        <f t="shared" si="44"/>
        <v>0</v>
      </c>
      <c r="CE34" s="21" t="str">
        <f t="shared" si="45"/>
        <v>L</v>
      </c>
      <c r="CF34" s="17">
        <v>1</v>
      </c>
      <c r="CG34" s="18" t="str">
        <f t="shared" si="46"/>
        <v>GE</v>
      </c>
      <c r="CH34" s="19">
        <v>0</v>
      </c>
      <c r="CI34" s="20">
        <f t="shared" si="47"/>
        <v>0</v>
      </c>
      <c r="CJ34" s="21" t="str">
        <f t="shared" si="91"/>
        <v>L</v>
      </c>
      <c r="CK34" s="17">
        <v>2</v>
      </c>
      <c r="CL34" s="18" t="str">
        <f t="shared" si="49"/>
        <v>GE</v>
      </c>
      <c r="CM34" s="19">
        <v>0</v>
      </c>
      <c r="CN34" s="20">
        <f t="shared" si="50"/>
        <v>0</v>
      </c>
      <c r="CO34" s="21" t="str">
        <f t="shared" si="92"/>
        <v>L</v>
      </c>
      <c r="CP34" s="17">
        <v>1</v>
      </c>
      <c r="CQ34" s="18" t="str">
        <f t="shared" si="52"/>
        <v>GE</v>
      </c>
      <c r="CR34" s="19">
        <v>1</v>
      </c>
      <c r="CS34" s="20">
        <f t="shared" si="53"/>
        <v>0</v>
      </c>
      <c r="CT34" s="21" t="str">
        <f t="shared" si="93"/>
        <v>E</v>
      </c>
      <c r="CU34" s="17">
        <v>2</v>
      </c>
      <c r="CV34" s="18" t="str">
        <f t="shared" si="55"/>
        <v>GE</v>
      </c>
      <c r="CW34" s="19">
        <v>2</v>
      </c>
      <c r="CX34" s="20">
        <f t="shared" si="56"/>
        <v>0</v>
      </c>
      <c r="CY34" s="21" t="str">
        <f t="shared" si="94"/>
        <v>E</v>
      </c>
      <c r="CZ34" s="17">
        <v>2</v>
      </c>
      <c r="DA34" s="18" t="str">
        <f t="shared" si="58"/>
        <v>GE</v>
      </c>
      <c r="DB34" s="19">
        <v>0</v>
      </c>
      <c r="DC34" s="20">
        <f t="shared" si="59"/>
        <v>0</v>
      </c>
      <c r="DD34" s="21" t="str">
        <f t="shared" si="95"/>
        <v>L</v>
      </c>
      <c r="DE34" s="17">
        <v>1</v>
      </c>
      <c r="DF34" s="18" t="str">
        <f t="shared" si="61"/>
        <v>GE</v>
      </c>
      <c r="DG34" s="19">
        <v>1</v>
      </c>
      <c r="DH34" s="20">
        <f t="shared" si="62"/>
        <v>0</v>
      </c>
      <c r="DI34" s="21" t="str">
        <f t="shared" si="96"/>
        <v>E</v>
      </c>
      <c r="DJ34" s="17">
        <v>1</v>
      </c>
      <c r="DK34" s="18" t="str">
        <f t="shared" si="64"/>
        <v>GE</v>
      </c>
      <c r="DL34" s="19">
        <v>0</v>
      </c>
      <c r="DM34" s="20">
        <f t="shared" si="65"/>
        <v>0</v>
      </c>
      <c r="DN34" s="21" t="str">
        <f t="shared" si="97"/>
        <v>L</v>
      </c>
      <c r="DO34" s="17">
        <v>1</v>
      </c>
      <c r="DP34" s="18" t="str">
        <f t="shared" si="67"/>
        <v>GE</v>
      </c>
      <c r="DQ34" s="19">
        <v>1</v>
      </c>
      <c r="DR34" s="20">
        <f t="shared" si="68"/>
        <v>0</v>
      </c>
      <c r="DS34" s="21" t="str">
        <f t="shared" si="98"/>
        <v>E</v>
      </c>
      <c r="DT34" s="17">
        <v>1</v>
      </c>
      <c r="DU34" s="18" t="str">
        <f t="shared" si="70"/>
        <v>GE</v>
      </c>
      <c r="DV34" s="19">
        <v>1</v>
      </c>
      <c r="DW34" s="20">
        <f t="shared" si="71"/>
        <v>0</v>
      </c>
      <c r="DX34" s="21" t="str">
        <f t="shared" si="99"/>
        <v>E</v>
      </c>
    </row>
    <row r="35" spans="1:128" x14ac:dyDescent="0.2">
      <c r="A35" s="7">
        <v>31</v>
      </c>
      <c r="B35" s="13" t="s">
        <v>50</v>
      </c>
      <c r="C35" s="62">
        <v>2</v>
      </c>
      <c r="D35" s="14" t="s">
        <v>33</v>
      </c>
      <c r="E35" s="62">
        <v>0</v>
      </c>
      <c r="F35" s="15" t="s">
        <v>118</v>
      </c>
      <c r="G35" s="15" t="str">
        <f t="shared" si="0"/>
        <v>L</v>
      </c>
      <c r="H35" s="16"/>
      <c r="I35" s="17">
        <v>3</v>
      </c>
      <c r="J35" s="18" t="str">
        <f t="shared" si="1"/>
        <v>GE</v>
      </c>
      <c r="K35" s="19">
        <v>0</v>
      </c>
      <c r="L35" s="20">
        <f t="shared" si="2"/>
        <v>2</v>
      </c>
      <c r="M35" s="21" t="str">
        <f t="shared" si="3"/>
        <v>L</v>
      </c>
      <c r="N35" s="17">
        <v>2</v>
      </c>
      <c r="O35" s="18" t="str">
        <f t="shared" si="4"/>
        <v>GE</v>
      </c>
      <c r="P35" s="19">
        <v>0</v>
      </c>
      <c r="Q35" s="20">
        <f t="shared" si="5"/>
        <v>5</v>
      </c>
      <c r="R35" s="21" t="str">
        <f t="shared" si="6"/>
        <v>L</v>
      </c>
      <c r="S35" s="17">
        <v>1</v>
      </c>
      <c r="T35" s="18" t="str">
        <f t="shared" si="7"/>
        <v>GE</v>
      </c>
      <c r="U35" s="19">
        <v>0</v>
      </c>
      <c r="V35" s="20">
        <f t="shared" si="8"/>
        <v>2</v>
      </c>
      <c r="W35" s="21" t="str">
        <f t="shared" si="9"/>
        <v>L</v>
      </c>
      <c r="X35" s="17">
        <v>2</v>
      </c>
      <c r="Y35" s="18" t="str">
        <f t="shared" si="10"/>
        <v>GE</v>
      </c>
      <c r="Z35" s="19">
        <v>1</v>
      </c>
      <c r="AA35" s="20">
        <f t="shared" si="11"/>
        <v>2</v>
      </c>
      <c r="AB35" s="21" t="str">
        <f t="shared" si="12"/>
        <v>L</v>
      </c>
      <c r="AC35" s="17">
        <v>2</v>
      </c>
      <c r="AD35" s="18" t="str">
        <f t="shared" si="13"/>
        <v>GE</v>
      </c>
      <c r="AE35" s="19">
        <v>0</v>
      </c>
      <c r="AF35" s="20">
        <f t="shared" si="14"/>
        <v>5</v>
      </c>
      <c r="AG35" s="21" t="str">
        <f t="shared" si="15"/>
        <v>L</v>
      </c>
      <c r="AH35" s="17">
        <v>4</v>
      </c>
      <c r="AI35" s="18" t="str">
        <f t="shared" si="16"/>
        <v>GE</v>
      </c>
      <c r="AJ35" s="19">
        <v>0</v>
      </c>
      <c r="AK35" s="20">
        <f t="shared" si="17"/>
        <v>2</v>
      </c>
      <c r="AL35" s="21" t="str">
        <f t="shared" si="18"/>
        <v>L</v>
      </c>
      <c r="AM35" s="17">
        <v>3</v>
      </c>
      <c r="AN35" s="18" t="str">
        <f t="shared" si="19"/>
        <v>GE</v>
      </c>
      <c r="AO35" s="19">
        <v>0</v>
      </c>
      <c r="AP35" s="20">
        <f t="shared" si="20"/>
        <v>2</v>
      </c>
      <c r="AQ35" s="21" t="str">
        <f t="shared" si="21"/>
        <v>L</v>
      </c>
      <c r="AR35" s="17">
        <v>4</v>
      </c>
      <c r="AS35" s="18" t="str">
        <f t="shared" si="22"/>
        <v>GE</v>
      </c>
      <c r="AT35" s="19">
        <v>1</v>
      </c>
      <c r="AU35" s="20">
        <f t="shared" si="23"/>
        <v>2</v>
      </c>
      <c r="AV35" s="21" t="str">
        <f t="shared" si="24"/>
        <v>L</v>
      </c>
      <c r="AW35" s="17">
        <v>3</v>
      </c>
      <c r="AX35" s="18" t="str">
        <f t="shared" si="25"/>
        <v>GE</v>
      </c>
      <c r="AY35" s="19">
        <v>1</v>
      </c>
      <c r="AZ35" s="20">
        <f t="shared" si="26"/>
        <v>2</v>
      </c>
      <c r="BA35" s="21" t="str">
        <f t="shared" si="27"/>
        <v>L</v>
      </c>
      <c r="BB35" s="17">
        <v>2</v>
      </c>
      <c r="BC35" s="18" t="str">
        <f t="shared" si="28"/>
        <v>GE</v>
      </c>
      <c r="BD35" s="19">
        <v>0</v>
      </c>
      <c r="BE35" s="20">
        <f t="shared" si="29"/>
        <v>5</v>
      </c>
      <c r="BF35" s="21" t="str">
        <f t="shared" si="30"/>
        <v>L</v>
      </c>
      <c r="BG35" s="17">
        <v>3</v>
      </c>
      <c r="BH35" s="18" t="str">
        <f t="shared" si="31"/>
        <v>GE</v>
      </c>
      <c r="BI35" s="19">
        <v>0</v>
      </c>
      <c r="BJ35" s="20">
        <f t="shared" si="32"/>
        <v>2</v>
      </c>
      <c r="BK35" s="21" t="str">
        <f t="shared" si="33"/>
        <v>L</v>
      </c>
      <c r="BL35" s="17">
        <v>3</v>
      </c>
      <c r="BM35" s="18" t="str">
        <f t="shared" si="34"/>
        <v>GE</v>
      </c>
      <c r="BN35" s="19">
        <v>0</v>
      </c>
      <c r="BO35" s="20">
        <f t="shared" si="35"/>
        <v>2</v>
      </c>
      <c r="BP35" s="21" t="str">
        <f t="shared" si="36"/>
        <v>L</v>
      </c>
      <c r="BQ35" s="17">
        <v>3</v>
      </c>
      <c r="BR35" s="18" t="str">
        <f t="shared" si="37"/>
        <v>GE</v>
      </c>
      <c r="BS35" s="19">
        <v>1</v>
      </c>
      <c r="BT35" s="20">
        <f t="shared" si="38"/>
        <v>2</v>
      </c>
      <c r="BU35" s="21" t="str">
        <f t="shared" si="39"/>
        <v>L</v>
      </c>
      <c r="BV35" s="17">
        <v>3</v>
      </c>
      <c r="BW35" s="18" t="str">
        <f t="shared" si="40"/>
        <v>GE</v>
      </c>
      <c r="BX35" s="19">
        <v>0</v>
      </c>
      <c r="BY35" s="20">
        <f t="shared" si="41"/>
        <v>2</v>
      </c>
      <c r="BZ35" s="21" t="str">
        <f t="shared" si="42"/>
        <v>L</v>
      </c>
      <c r="CA35" s="17">
        <v>3</v>
      </c>
      <c r="CB35" s="18" t="str">
        <f t="shared" si="43"/>
        <v>GE</v>
      </c>
      <c r="CC35" s="19">
        <v>1</v>
      </c>
      <c r="CD35" s="20">
        <f t="shared" si="44"/>
        <v>2</v>
      </c>
      <c r="CE35" s="21" t="str">
        <f t="shared" si="45"/>
        <v>L</v>
      </c>
      <c r="CF35" s="17">
        <v>2</v>
      </c>
      <c r="CG35" s="18" t="str">
        <f t="shared" si="46"/>
        <v>GE</v>
      </c>
      <c r="CH35" s="19">
        <v>2</v>
      </c>
      <c r="CI35" s="20">
        <f t="shared" si="47"/>
        <v>0</v>
      </c>
      <c r="CJ35" s="21" t="str">
        <f t="shared" si="91"/>
        <v>E</v>
      </c>
      <c r="CK35" s="17">
        <v>2</v>
      </c>
      <c r="CL35" s="18" t="str">
        <f t="shared" si="49"/>
        <v>GE</v>
      </c>
      <c r="CM35" s="19">
        <v>0</v>
      </c>
      <c r="CN35" s="20">
        <f t="shared" si="50"/>
        <v>5</v>
      </c>
      <c r="CO35" s="21" t="str">
        <f t="shared" si="92"/>
        <v>L</v>
      </c>
      <c r="CP35" s="17">
        <v>4</v>
      </c>
      <c r="CQ35" s="18" t="str">
        <f t="shared" si="52"/>
        <v>GE</v>
      </c>
      <c r="CR35" s="19">
        <v>1</v>
      </c>
      <c r="CS35" s="20">
        <f t="shared" si="53"/>
        <v>2</v>
      </c>
      <c r="CT35" s="21" t="str">
        <f t="shared" si="93"/>
        <v>L</v>
      </c>
      <c r="CU35" s="17">
        <v>3</v>
      </c>
      <c r="CV35" s="18" t="str">
        <f t="shared" si="55"/>
        <v>GE</v>
      </c>
      <c r="CW35" s="19">
        <v>0</v>
      </c>
      <c r="CX35" s="20">
        <f t="shared" si="56"/>
        <v>2</v>
      </c>
      <c r="CY35" s="21" t="str">
        <f t="shared" si="94"/>
        <v>L</v>
      </c>
      <c r="CZ35" s="17">
        <v>2</v>
      </c>
      <c r="DA35" s="18" t="str">
        <f t="shared" si="58"/>
        <v>GE</v>
      </c>
      <c r="DB35" s="19">
        <v>0</v>
      </c>
      <c r="DC35" s="20">
        <f t="shared" si="59"/>
        <v>5</v>
      </c>
      <c r="DD35" s="21" t="str">
        <f t="shared" si="95"/>
        <v>L</v>
      </c>
      <c r="DE35" s="17">
        <v>4</v>
      </c>
      <c r="DF35" s="18" t="str">
        <f t="shared" si="61"/>
        <v>GE</v>
      </c>
      <c r="DG35" s="19">
        <v>0</v>
      </c>
      <c r="DH35" s="20">
        <f t="shared" si="62"/>
        <v>2</v>
      </c>
      <c r="DI35" s="21" t="str">
        <f t="shared" si="96"/>
        <v>L</v>
      </c>
      <c r="DJ35" s="17">
        <v>2</v>
      </c>
      <c r="DK35" s="18" t="str">
        <f t="shared" si="64"/>
        <v>GE</v>
      </c>
      <c r="DL35" s="19">
        <v>1</v>
      </c>
      <c r="DM35" s="20">
        <f t="shared" si="65"/>
        <v>2</v>
      </c>
      <c r="DN35" s="21" t="str">
        <f t="shared" si="97"/>
        <v>L</v>
      </c>
      <c r="DO35" s="17">
        <v>1</v>
      </c>
      <c r="DP35" s="18" t="str">
        <f t="shared" si="67"/>
        <v>GE</v>
      </c>
      <c r="DQ35" s="19">
        <v>0</v>
      </c>
      <c r="DR35" s="20">
        <f t="shared" si="68"/>
        <v>2</v>
      </c>
      <c r="DS35" s="21" t="str">
        <f t="shared" si="98"/>
        <v>L</v>
      </c>
      <c r="DT35" s="17">
        <v>3</v>
      </c>
      <c r="DU35" s="18" t="str">
        <f t="shared" si="70"/>
        <v>GE</v>
      </c>
      <c r="DV35" s="19">
        <v>1</v>
      </c>
      <c r="DW35" s="20">
        <f t="shared" si="71"/>
        <v>2</v>
      </c>
      <c r="DX35" s="21" t="str">
        <f t="shared" si="99"/>
        <v>L</v>
      </c>
    </row>
    <row r="36" spans="1:128" x14ac:dyDescent="0.2">
      <c r="A36" s="7">
        <v>32</v>
      </c>
      <c r="B36" s="13" t="s">
        <v>119</v>
      </c>
      <c r="C36" s="62">
        <v>1</v>
      </c>
      <c r="D36" s="14" t="s">
        <v>33</v>
      </c>
      <c r="E36" s="62">
        <v>2</v>
      </c>
      <c r="F36" s="15" t="s">
        <v>77</v>
      </c>
      <c r="G36" s="15" t="str">
        <f t="shared" si="0"/>
        <v>V</v>
      </c>
      <c r="H36" s="16"/>
      <c r="I36" s="17">
        <v>0</v>
      </c>
      <c r="J36" s="18" t="str">
        <f t="shared" si="1"/>
        <v>GE</v>
      </c>
      <c r="K36" s="19">
        <v>2</v>
      </c>
      <c r="L36" s="20">
        <f t="shared" si="2"/>
        <v>2</v>
      </c>
      <c r="M36" s="21" t="str">
        <f t="shared" si="3"/>
        <v>V</v>
      </c>
      <c r="N36" s="17">
        <v>1</v>
      </c>
      <c r="O36" s="18" t="str">
        <f t="shared" si="4"/>
        <v>GE</v>
      </c>
      <c r="P36" s="19">
        <v>2</v>
      </c>
      <c r="Q36" s="20">
        <f t="shared" si="5"/>
        <v>5</v>
      </c>
      <c r="R36" s="21" t="str">
        <f t="shared" si="6"/>
        <v>V</v>
      </c>
      <c r="S36" s="17">
        <v>1</v>
      </c>
      <c r="T36" s="18" t="str">
        <f t="shared" si="7"/>
        <v>GE</v>
      </c>
      <c r="U36" s="19">
        <v>1</v>
      </c>
      <c r="V36" s="20">
        <f t="shared" si="8"/>
        <v>0</v>
      </c>
      <c r="W36" s="21" t="str">
        <f t="shared" si="9"/>
        <v>E</v>
      </c>
      <c r="X36" s="17">
        <v>1</v>
      </c>
      <c r="Y36" s="18" t="str">
        <f t="shared" si="10"/>
        <v>GE</v>
      </c>
      <c r="Z36" s="19">
        <v>1</v>
      </c>
      <c r="AA36" s="20">
        <f t="shared" si="11"/>
        <v>0</v>
      </c>
      <c r="AB36" s="21" t="str">
        <f t="shared" si="12"/>
        <v>E</v>
      </c>
      <c r="AC36" s="17">
        <v>0</v>
      </c>
      <c r="AD36" s="18" t="str">
        <f t="shared" si="13"/>
        <v>GE</v>
      </c>
      <c r="AE36" s="19">
        <v>2</v>
      </c>
      <c r="AF36" s="20">
        <f t="shared" si="14"/>
        <v>2</v>
      </c>
      <c r="AG36" s="21" t="str">
        <f t="shared" si="15"/>
        <v>V</v>
      </c>
      <c r="AH36" s="17">
        <v>1</v>
      </c>
      <c r="AI36" s="18" t="str">
        <f t="shared" si="16"/>
        <v>GE</v>
      </c>
      <c r="AJ36" s="19">
        <v>2</v>
      </c>
      <c r="AK36" s="20">
        <f t="shared" si="17"/>
        <v>5</v>
      </c>
      <c r="AL36" s="21" t="str">
        <f t="shared" si="18"/>
        <v>V</v>
      </c>
      <c r="AM36" s="17">
        <v>0</v>
      </c>
      <c r="AN36" s="18" t="str">
        <f t="shared" si="19"/>
        <v>GE</v>
      </c>
      <c r="AO36" s="19">
        <v>1</v>
      </c>
      <c r="AP36" s="20">
        <f t="shared" si="20"/>
        <v>2</v>
      </c>
      <c r="AQ36" s="21" t="str">
        <f t="shared" si="21"/>
        <v>V</v>
      </c>
      <c r="AR36" s="17">
        <v>1</v>
      </c>
      <c r="AS36" s="18" t="str">
        <f t="shared" si="22"/>
        <v>GE</v>
      </c>
      <c r="AT36" s="19">
        <v>2</v>
      </c>
      <c r="AU36" s="20">
        <f t="shared" si="23"/>
        <v>5</v>
      </c>
      <c r="AV36" s="21" t="str">
        <f t="shared" si="24"/>
        <v>V</v>
      </c>
      <c r="AW36" s="17">
        <v>0</v>
      </c>
      <c r="AX36" s="18" t="str">
        <f t="shared" si="25"/>
        <v>GE</v>
      </c>
      <c r="AY36" s="19">
        <v>2</v>
      </c>
      <c r="AZ36" s="20">
        <f t="shared" si="26"/>
        <v>2</v>
      </c>
      <c r="BA36" s="21" t="str">
        <f t="shared" si="27"/>
        <v>V</v>
      </c>
      <c r="BB36" s="17">
        <v>1</v>
      </c>
      <c r="BC36" s="18" t="str">
        <f t="shared" si="28"/>
        <v>GE</v>
      </c>
      <c r="BD36" s="19">
        <v>2</v>
      </c>
      <c r="BE36" s="20">
        <f t="shared" si="29"/>
        <v>5</v>
      </c>
      <c r="BF36" s="21" t="str">
        <f t="shared" si="30"/>
        <v>V</v>
      </c>
      <c r="BG36" s="17">
        <v>0</v>
      </c>
      <c r="BH36" s="18" t="str">
        <f t="shared" si="31"/>
        <v>GE</v>
      </c>
      <c r="BI36" s="19">
        <v>2</v>
      </c>
      <c r="BJ36" s="20">
        <f t="shared" si="32"/>
        <v>2</v>
      </c>
      <c r="BK36" s="21" t="str">
        <f t="shared" si="33"/>
        <v>V</v>
      </c>
      <c r="BL36" s="17">
        <v>1</v>
      </c>
      <c r="BM36" s="18" t="str">
        <f t="shared" si="34"/>
        <v>GE</v>
      </c>
      <c r="BN36" s="19">
        <v>2</v>
      </c>
      <c r="BO36" s="20">
        <f t="shared" si="35"/>
        <v>5</v>
      </c>
      <c r="BP36" s="21" t="str">
        <f t="shared" si="36"/>
        <v>V</v>
      </c>
      <c r="BQ36" s="17">
        <v>1</v>
      </c>
      <c r="BR36" s="18" t="str">
        <f t="shared" si="37"/>
        <v>GE</v>
      </c>
      <c r="BS36" s="19">
        <v>1</v>
      </c>
      <c r="BT36" s="20">
        <f t="shared" si="38"/>
        <v>0</v>
      </c>
      <c r="BU36" s="21" t="str">
        <f t="shared" si="39"/>
        <v>E</v>
      </c>
      <c r="BV36" s="17">
        <v>2</v>
      </c>
      <c r="BW36" s="18" t="str">
        <f t="shared" si="40"/>
        <v>GE</v>
      </c>
      <c r="BX36" s="19">
        <v>2</v>
      </c>
      <c r="BY36" s="20">
        <f t="shared" si="41"/>
        <v>0</v>
      </c>
      <c r="BZ36" s="21" t="str">
        <f t="shared" si="42"/>
        <v>E</v>
      </c>
      <c r="CA36" s="17">
        <v>1</v>
      </c>
      <c r="CB36" s="18" t="str">
        <f t="shared" si="43"/>
        <v>GE</v>
      </c>
      <c r="CC36" s="19">
        <v>3</v>
      </c>
      <c r="CD36" s="20">
        <f t="shared" si="44"/>
        <v>2</v>
      </c>
      <c r="CE36" s="21" t="str">
        <f t="shared" si="45"/>
        <v>V</v>
      </c>
      <c r="CF36" s="17">
        <v>0</v>
      </c>
      <c r="CG36" s="18" t="str">
        <f t="shared" si="46"/>
        <v>GE</v>
      </c>
      <c r="CH36" s="19">
        <v>1</v>
      </c>
      <c r="CI36" s="20">
        <f t="shared" si="47"/>
        <v>2</v>
      </c>
      <c r="CJ36" s="21" t="str">
        <f t="shared" si="91"/>
        <v>V</v>
      </c>
      <c r="CK36" s="17">
        <v>0</v>
      </c>
      <c r="CL36" s="18" t="str">
        <f t="shared" si="49"/>
        <v>GE</v>
      </c>
      <c r="CM36" s="19">
        <v>2</v>
      </c>
      <c r="CN36" s="20">
        <f t="shared" si="50"/>
        <v>2</v>
      </c>
      <c r="CO36" s="21" t="str">
        <f t="shared" si="92"/>
        <v>V</v>
      </c>
      <c r="CP36" s="17">
        <v>0</v>
      </c>
      <c r="CQ36" s="18" t="str">
        <f t="shared" si="52"/>
        <v>GE</v>
      </c>
      <c r="CR36" s="19">
        <v>0</v>
      </c>
      <c r="CS36" s="20">
        <f t="shared" si="53"/>
        <v>0</v>
      </c>
      <c r="CT36" s="21" t="str">
        <f t="shared" si="93"/>
        <v>E</v>
      </c>
      <c r="CU36" s="17">
        <v>0</v>
      </c>
      <c r="CV36" s="18" t="str">
        <f t="shared" si="55"/>
        <v>GE</v>
      </c>
      <c r="CW36" s="19">
        <v>2</v>
      </c>
      <c r="CX36" s="20">
        <f t="shared" si="56"/>
        <v>2</v>
      </c>
      <c r="CY36" s="21" t="str">
        <f t="shared" si="94"/>
        <v>V</v>
      </c>
      <c r="CZ36" s="17">
        <v>0</v>
      </c>
      <c r="DA36" s="18" t="str">
        <f t="shared" si="58"/>
        <v>GE</v>
      </c>
      <c r="DB36" s="19">
        <v>2</v>
      </c>
      <c r="DC36" s="20">
        <f t="shared" si="59"/>
        <v>2</v>
      </c>
      <c r="DD36" s="21" t="str">
        <f t="shared" si="95"/>
        <v>V</v>
      </c>
      <c r="DE36" s="17">
        <v>0</v>
      </c>
      <c r="DF36" s="18" t="str">
        <f t="shared" si="61"/>
        <v>GE</v>
      </c>
      <c r="DG36" s="19">
        <v>2</v>
      </c>
      <c r="DH36" s="20">
        <f t="shared" si="62"/>
        <v>2</v>
      </c>
      <c r="DI36" s="21" t="str">
        <f t="shared" si="96"/>
        <v>V</v>
      </c>
      <c r="DJ36" s="17">
        <v>0</v>
      </c>
      <c r="DK36" s="18" t="str">
        <f t="shared" si="64"/>
        <v>GE</v>
      </c>
      <c r="DL36" s="19">
        <v>0</v>
      </c>
      <c r="DM36" s="20">
        <f t="shared" si="65"/>
        <v>0</v>
      </c>
      <c r="DN36" s="21" t="str">
        <f t="shared" si="97"/>
        <v>E</v>
      </c>
      <c r="DO36" s="17">
        <v>0</v>
      </c>
      <c r="DP36" s="18" t="str">
        <f t="shared" si="67"/>
        <v>GE</v>
      </c>
      <c r="DQ36" s="19">
        <v>1</v>
      </c>
      <c r="DR36" s="20">
        <f t="shared" si="68"/>
        <v>2</v>
      </c>
      <c r="DS36" s="21" t="str">
        <f t="shared" si="98"/>
        <v>V</v>
      </c>
      <c r="DT36" s="17">
        <v>0</v>
      </c>
      <c r="DU36" s="18" t="str">
        <f t="shared" si="70"/>
        <v>GE</v>
      </c>
      <c r="DV36" s="19">
        <v>0</v>
      </c>
      <c r="DW36" s="20">
        <f t="shared" si="71"/>
        <v>0</v>
      </c>
      <c r="DX36" s="21" t="str">
        <f t="shared" si="99"/>
        <v>E</v>
      </c>
    </row>
    <row r="37" spans="1:128" x14ac:dyDescent="0.2">
      <c r="A37" s="7">
        <v>33</v>
      </c>
      <c r="B37" s="13" t="s">
        <v>119</v>
      </c>
      <c r="C37" s="62">
        <v>0</v>
      </c>
      <c r="D37" s="14" t="s">
        <v>33</v>
      </c>
      <c r="E37" s="62">
        <v>2</v>
      </c>
      <c r="F37" s="15" t="s">
        <v>50</v>
      </c>
      <c r="G37" s="15" t="str">
        <f t="shared" si="0"/>
        <v>V</v>
      </c>
      <c r="H37" s="16"/>
      <c r="I37" s="17">
        <v>0</v>
      </c>
      <c r="J37" s="18" t="str">
        <f t="shared" si="1"/>
        <v>GE</v>
      </c>
      <c r="K37" s="19">
        <v>3</v>
      </c>
      <c r="L37" s="20">
        <f t="shared" si="2"/>
        <v>2</v>
      </c>
      <c r="M37" s="21" t="str">
        <f t="shared" si="3"/>
        <v>V</v>
      </c>
      <c r="N37" s="17">
        <v>0</v>
      </c>
      <c r="O37" s="18" t="str">
        <f t="shared" si="4"/>
        <v>GE</v>
      </c>
      <c r="P37" s="19">
        <v>3</v>
      </c>
      <c r="Q37" s="20">
        <f t="shared" si="5"/>
        <v>2</v>
      </c>
      <c r="R37" s="21" t="str">
        <f t="shared" si="6"/>
        <v>V</v>
      </c>
      <c r="S37" s="17">
        <v>0</v>
      </c>
      <c r="T37" s="18" t="str">
        <f t="shared" si="7"/>
        <v>GE</v>
      </c>
      <c r="U37" s="19">
        <v>3</v>
      </c>
      <c r="V37" s="20">
        <f t="shared" si="8"/>
        <v>2</v>
      </c>
      <c r="W37" s="21" t="str">
        <f t="shared" si="9"/>
        <v>V</v>
      </c>
      <c r="X37" s="17">
        <v>0</v>
      </c>
      <c r="Y37" s="18" t="str">
        <f t="shared" si="10"/>
        <v>GE</v>
      </c>
      <c r="Z37" s="19">
        <v>3</v>
      </c>
      <c r="AA37" s="20">
        <f t="shared" si="11"/>
        <v>2</v>
      </c>
      <c r="AB37" s="21" t="str">
        <f t="shared" si="12"/>
        <v>V</v>
      </c>
      <c r="AC37" s="17">
        <v>0</v>
      </c>
      <c r="AD37" s="18" t="str">
        <f t="shared" si="13"/>
        <v>GE</v>
      </c>
      <c r="AE37" s="19">
        <v>3</v>
      </c>
      <c r="AF37" s="20">
        <f t="shared" si="14"/>
        <v>2</v>
      </c>
      <c r="AG37" s="21" t="str">
        <f t="shared" si="15"/>
        <v>V</v>
      </c>
      <c r="AH37" s="17">
        <v>0</v>
      </c>
      <c r="AI37" s="18" t="str">
        <f t="shared" si="16"/>
        <v>GE</v>
      </c>
      <c r="AJ37" s="19">
        <v>3</v>
      </c>
      <c r="AK37" s="20">
        <f t="shared" si="17"/>
        <v>2</v>
      </c>
      <c r="AL37" s="21" t="str">
        <f t="shared" si="18"/>
        <v>V</v>
      </c>
      <c r="AM37" s="17">
        <v>0</v>
      </c>
      <c r="AN37" s="18" t="str">
        <f t="shared" si="19"/>
        <v>GE</v>
      </c>
      <c r="AO37" s="19">
        <v>2</v>
      </c>
      <c r="AP37" s="20">
        <f t="shared" si="20"/>
        <v>5</v>
      </c>
      <c r="AQ37" s="21" t="str">
        <f t="shared" si="21"/>
        <v>V</v>
      </c>
      <c r="AR37" s="17">
        <v>1</v>
      </c>
      <c r="AS37" s="18" t="str">
        <f t="shared" si="22"/>
        <v>GE</v>
      </c>
      <c r="AT37" s="19">
        <v>2</v>
      </c>
      <c r="AU37" s="20">
        <f t="shared" si="23"/>
        <v>2</v>
      </c>
      <c r="AV37" s="21" t="str">
        <f t="shared" si="24"/>
        <v>V</v>
      </c>
      <c r="AW37" s="17">
        <v>0</v>
      </c>
      <c r="AX37" s="18" t="str">
        <f t="shared" si="25"/>
        <v>GE</v>
      </c>
      <c r="AY37" s="19">
        <v>4</v>
      </c>
      <c r="AZ37" s="20">
        <f t="shared" si="26"/>
        <v>2</v>
      </c>
      <c r="BA37" s="21" t="str">
        <f t="shared" si="27"/>
        <v>V</v>
      </c>
      <c r="BB37" s="17">
        <v>0</v>
      </c>
      <c r="BC37" s="18" t="str">
        <f t="shared" si="28"/>
        <v>GE</v>
      </c>
      <c r="BD37" s="19">
        <v>3</v>
      </c>
      <c r="BE37" s="20">
        <f t="shared" si="29"/>
        <v>2</v>
      </c>
      <c r="BF37" s="21" t="str">
        <f t="shared" si="30"/>
        <v>V</v>
      </c>
      <c r="BG37" s="17">
        <v>0</v>
      </c>
      <c r="BH37" s="18" t="str">
        <f t="shared" si="31"/>
        <v>GE</v>
      </c>
      <c r="BI37" s="19">
        <v>3</v>
      </c>
      <c r="BJ37" s="20">
        <f t="shared" si="32"/>
        <v>2</v>
      </c>
      <c r="BK37" s="21" t="str">
        <f t="shared" si="33"/>
        <v>V</v>
      </c>
      <c r="BL37" s="17">
        <v>0</v>
      </c>
      <c r="BM37" s="18" t="str">
        <f t="shared" si="34"/>
        <v>GE</v>
      </c>
      <c r="BN37" s="19">
        <v>2</v>
      </c>
      <c r="BO37" s="20">
        <f t="shared" si="35"/>
        <v>5</v>
      </c>
      <c r="BP37" s="21" t="str">
        <f t="shared" si="36"/>
        <v>V</v>
      </c>
      <c r="BQ37" s="17">
        <v>0</v>
      </c>
      <c r="BR37" s="18" t="str">
        <f t="shared" si="37"/>
        <v>GE</v>
      </c>
      <c r="BS37" s="19">
        <v>2</v>
      </c>
      <c r="BT37" s="20">
        <f t="shared" si="38"/>
        <v>5</v>
      </c>
      <c r="BU37" s="21" t="str">
        <f t="shared" si="39"/>
        <v>V</v>
      </c>
      <c r="BV37" s="17">
        <v>1</v>
      </c>
      <c r="BW37" s="18" t="str">
        <f t="shared" si="40"/>
        <v>GE</v>
      </c>
      <c r="BX37" s="19">
        <v>2</v>
      </c>
      <c r="BY37" s="20">
        <f t="shared" si="41"/>
        <v>2</v>
      </c>
      <c r="BZ37" s="21" t="str">
        <f t="shared" si="42"/>
        <v>V</v>
      </c>
      <c r="CA37" s="17">
        <v>0</v>
      </c>
      <c r="CB37" s="18" t="str">
        <f t="shared" si="43"/>
        <v>GE</v>
      </c>
      <c r="CC37" s="19">
        <v>3</v>
      </c>
      <c r="CD37" s="20">
        <f t="shared" si="44"/>
        <v>2</v>
      </c>
      <c r="CE37" s="21" t="str">
        <f t="shared" si="45"/>
        <v>V</v>
      </c>
      <c r="CF37" s="17">
        <v>0</v>
      </c>
      <c r="CG37" s="18" t="str">
        <f t="shared" si="46"/>
        <v>GE</v>
      </c>
      <c r="CH37" s="19">
        <v>2</v>
      </c>
      <c r="CI37" s="20">
        <f t="shared" si="47"/>
        <v>5</v>
      </c>
      <c r="CJ37" s="21" t="str">
        <f t="shared" si="91"/>
        <v>V</v>
      </c>
      <c r="CK37" s="17">
        <v>0</v>
      </c>
      <c r="CL37" s="18" t="str">
        <f t="shared" si="49"/>
        <v>GE</v>
      </c>
      <c r="CM37" s="19">
        <v>2</v>
      </c>
      <c r="CN37" s="20">
        <f t="shared" si="50"/>
        <v>5</v>
      </c>
      <c r="CO37" s="21" t="str">
        <f t="shared" si="92"/>
        <v>V</v>
      </c>
      <c r="CP37" s="17">
        <v>1</v>
      </c>
      <c r="CQ37" s="18" t="str">
        <f t="shared" si="52"/>
        <v>GE</v>
      </c>
      <c r="CR37" s="19">
        <v>4</v>
      </c>
      <c r="CS37" s="20">
        <f t="shared" si="53"/>
        <v>2</v>
      </c>
      <c r="CT37" s="21" t="str">
        <f t="shared" si="93"/>
        <v>V</v>
      </c>
      <c r="CU37" s="17">
        <v>1</v>
      </c>
      <c r="CV37" s="18" t="str">
        <f t="shared" si="55"/>
        <v>GE</v>
      </c>
      <c r="CW37" s="19">
        <v>3</v>
      </c>
      <c r="CX37" s="20">
        <f t="shared" si="56"/>
        <v>2</v>
      </c>
      <c r="CY37" s="21" t="str">
        <f t="shared" si="94"/>
        <v>V</v>
      </c>
      <c r="CZ37" s="17">
        <v>0</v>
      </c>
      <c r="DA37" s="18" t="str">
        <f t="shared" si="58"/>
        <v>GE</v>
      </c>
      <c r="DB37" s="19">
        <v>4</v>
      </c>
      <c r="DC37" s="20">
        <f t="shared" si="59"/>
        <v>2</v>
      </c>
      <c r="DD37" s="21" t="str">
        <f t="shared" si="95"/>
        <v>V</v>
      </c>
      <c r="DE37" s="17">
        <v>0</v>
      </c>
      <c r="DF37" s="18" t="str">
        <f t="shared" si="61"/>
        <v>GE</v>
      </c>
      <c r="DG37" s="19">
        <v>3</v>
      </c>
      <c r="DH37" s="20">
        <f t="shared" si="62"/>
        <v>2</v>
      </c>
      <c r="DI37" s="21" t="str">
        <f t="shared" si="96"/>
        <v>V</v>
      </c>
      <c r="DJ37" s="17">
        <v>1</v>
      </c>
      <c r="DK37" s="18" t="str">
        <f t="shared" si="64"/>
        <v>GE</v>
      </c>
      <c r="DL37" s="19">
        <v>2</v>
      </c>
      <c r="DM37" s="20">
        <f t="shared" si="65"/>
        <v>2</v>
      </c>
      <c r="DN37" s="21" t="str">
        <f t="shared" si="97"/>
        <v>V</v>
      </c>
      <c r="DO37" s="17">
        <v>0</v>
      </c>
      <c r="DP37" s="18" t="str">
        <f t="shared" si="67"/>
        <v>GE</v>
      </c>
      <c r="DQ37" s="19">
        <v>3</v>
      </c>
      <c r="DR37" s="20">
        <f t="shared" si="68"/>
        <v>2</v>
      </c>
      <c r="DS37" s="21" t="str">
        <f t="shared" si="98"/>
        <v>V</v>
      </c>
      <c r="DT37" s="17">
        <v>1</v>
      </c>
      <c r="DU37" s="18" t="str">
        <f t="shared" si="70"/>
        <v>GE</v>
      </c>
      <c r="DV37" s="19">
        <v>2</v>
      </c>
      <c r="DW37" s="20">
        <f t="shared" si="71"/>
        <v>2</v>
      </c>
      <c r="DX37" s="21" t="str">
        <f t="shared" si="99"/>
        <v>V</v>
      </c>
    </row>
    <row r="38" spans="1:128" x14ac:dyDescent="0.2">
      <c r="A38" s="7">
        <v>34</v>
      </c>
      <c r="B38" s="13" t="s">
        <v>77</v>
      </c>
      <c r="C38" s="62">
        <v>2</v>
      </c>
      <c r="D38" s="14" t="s">
        <v>33</v>
      </c>
      <c r="E38" s="62">
        <v>2</v>
      </c>
      <c r="F38" s="15" t="s">
        <v>118</v>
      </c>
      <c r="G38" s="15" t="str">
        <f t="shared" si="0"/>
        <v>E</v>
      </c>
      <c r="H38" s="16"/>
      <c r="I38" s="17">
        <v>1</v>
      </c>
      <c r="J38" s="18" t="str">
        <f t="shared" si="1"/>
        <v>GE</v>
      </c>
      <c r="K38" s="19">
        <v>0</v>
      </c>
      <c r="L38" s="20">
        <f t="shared" si="2"/>
        <v>0</v>
      </c>
      <c r="M38" s="21" t="str">
        <f t="shared" si="3"/>
        <v>L</v>
      </c>
      <c r="N38" s="17">
        <v>1</v>
      </c>
      <c r="O38" s="18" t="str">
        <f t="shared" si="4"/>
        <v>GE</v>
      </c>
      <c r="P38" s="19">
        <v>1</v>
      </c>
      <c r="Q38" s="20">
        <f t="shared" si="5"/>
        <v>2</v>
      </c>
      <c r="R38" s="21" t="str">
        <f t="shared" si="6"/>
        <v>E</v>
      </c>
      <c r="S38" s="17">
        <v>0</v>
      </c>
      <c r="T38" s="18" t="str">
        <f t="shared" si="7"/>
        <v>GE</v>
      </c>
      <c r="U38" s="19">
        <v>0</v>
      </c>
      <c r="V38" s="20">
        <f t="shared" si="8"/>
        <v>2</v>
      </c>
      <c r="W38" s="21" t="str">
        <f t="shared" si="9"/>
        <v>E</v>
      </c>
      <c r="X38" s="17">
        <v>1</v>
      </c>
      <c r="Y38" s="18" t="str">
        <f t="shared" si="10"/>
        <v>GE</v>
      </c>
      <c r="Z38" s="19">
        <v>2</v>
      </c>
      <c r="AA38" s="20">
        <f t="shared" si="11"/>
        <v>0</v>
      </c>
      <c r="AB38" s="21" t="str">
        <f t="shared" si="12"/>
        <v>V</v>
      </c>
      <c r="AC38" s="17">
        <v>3</v>
      </c>
      <c r="AD38" s="18" t="str">
        <f t="shared" si="13"/>
        <v>GE</v>
      </c>
      <c r="AE38" s="19">
        <v>0</v>
      </c>
      <c r="AF38" s="20">
        <f t="shared" si="14"/>
        <v>0</v>
      </c>
      <c r="AG38" s="21" t="str">
        <f t="shared" si="15"/>
        <v>L</v>
      </c>
      <c r="AH38" s="17">
        <v>0</v>
      </c>
      <c r="AI38" s="18" t="str">
        <f t="shared" si="16"/>
        <v>GE</v>
      </c>
      <c r="AJ38" s="19">
        <v>0</v>
      </c>
      <c r="AK38" s="20">
        <f t="shared" si="17"/>
        <v>2</v>
      </c>
      <c r="AL38" s="21" t="str">
        <f t="shared" si="18"/>
        <v>E</v>
      </c>
      <c r="AM38" s="17">
        <v>1</v>
      </c>
      <c r="AN38" s="18" t="str">
        <f t="shared" si="19"/>
        <v>GE</v>
      </c>
      <c r="AO38" s="19">
        <v>1</v>
      </c>
      <c r="AP38" s="20">
        <f t="shared" si="20"/>
        <v>2</v>
      </c>
      <c r="AQ38" s="21" t="str">
        <f t="shared" si="21"/>
        <v>E</v>
      </c>
      <c r="AR38" s="17">
        <v>2</v>
      </c>
      <c r="AS38" s="18" t="str">
        <f t="shared" si="22"/>
        <v>GE</v>
      </c>
      <c r="AT38" s="19">
        <v>2</v>
      </c>
      <c r="AU38" s="20">
        <f t="shared" si="23"/>
        <v>5</v>
      </c>
      <c r="AV38" s="21" t="str">
        <f t="shared" si="24"/>
        <v>E</v>
      </c>
      <c r="AW38" s="17">
        <v>1</v>
      </c>
      <c r="AX38" s="18" t="str">
        <f t="shared" si="25"/>
        <v>GE</v>
      </c>
      <c r="AY38" s="19">
        <v>2</v>
      </c>
      <c r="AZ38" s="20">
        <f t="shared" si="26"/>
        <v>0</v>
      </c>
      <c r="BA38" s="21" t="str">
        <f t="shared" si="27"/>
        <v>V</v>
      </c>
      <c r="BB38" s="17">
        <v>2</v>
      </c>
      <c r="BC38" s="18" t="str">
        <f t="shared" si="28"/>
        <v>GE</v>
      </c>
      <c r="BD38" s="19">
        <v>0</v>
      </c>
      <c r="BE38" s="20">
        <f t="shared" si="29"/>
        <v>0</v>
      </c>
      <c r="BF38" s="21" t="str">
        <f t="shared" si="30"/>
        <v>L</v>
      </c>
      <c r="BG38" s="17">
        <v>2</v>
      </c>
      <c r="BH38" s="18" t="str">
        <f t="shared" si="31"/>
        <v>GE</v>
      </c>
      <c r="BI38" s="19">
        <v>1</v>
      </c>
      <c r="BJ38" s="20">
        <f t="shared" si="32"/>
        <v>0</v>
      </c>
      <c r="BK38" s="21" t="str">
        <f t="shared" si="33"/>
        <v>L</v>
      </c>
      <c r="BL38" s="17">
        <v>1</v>
      </c>
      <c r="BM38" s="18" t="str">
        <f t="shared" si="34"/>
        <v>GE</v>
      </c>
      <c r="BN38" s="19">
        <v>1</v>
      </c>
      <c r="BO38" s="20">
        <f t="shared" si="35"/>
        <v>2</v>
      </c>
      <c r="BP38" s="21" t="str">
        <f t="shared" si="36"/>
        <v>E</v>
      </c>
      <c r="BQ38" s="17">
        <v>1</v>
      </c>
      <c r="BR38" s="18" t="str">
        <f t="shared" si="37"/>
        <v>GE</v>
      </c>
      <c r="BS38" s="19">
        <v>2</v>
      </c>
      <c r="BT38" s="20">
        <f t="shared" si="38"/>
        <v>0</v>
      </c>
      <c r="BU38" s="21" t="str">
        <f t="shared" si="39"/>
        <v>V</v>
      </c>
      <c r="BV38" s="17">
        <v>1</v>
      </c>
      <c r="BW38" s="18" t="str">
        <f t="shared" si="40"/>
        <v>GE</v>
      </c>
      <c r="BX38" s="19">
        <v>1</v>
      </c>
      <c r="BY38" s="20">
        <f t="shared" si="41"/>
        <v>2</v>
      </c>
      <c r="BZ38" s="21" t="str">
        <f t="shared" si="42"/>
        <v>E</v>
      </c>
      <c r="CA38" s="17">
        <v>2</v>
      </c>
      <c r="CB38" s="18" t="str">
        <f t="shared" si="43"/>
        <v>GE</v>
      </c>
      <c r="CC38" s="19">
        <v>0</v>
      </c>
      <c r="CD38" s="20">
        <f t="shared" si="44"/>
        <v>0</v>
      </c>
      <c r="CE38" s="21" t="str">
        <f t="shared" si="45"/>
        <v>L</v>
      </c>
      <c r="CF38" s="17">
        <v>1</v>
      </c>
      <c r="CG38" s="18" t="str">
        <f t="shared" si="46"/>
        <v>GE</v>
      </c>
      <c r="CH38" s="19">
        <v>1</v>
      </c>
      <c r="CI38" s="20">
        <f t="shared" si="47"/>
        <v>2</v>
      </c>
      <c r="CJ38" s="21" t="str">
        <f t="shared" si="91"/>
        <v>E</v>
      </c>
      <c r="CK38" s="17">
        <v>1</v>
      </c>
      <c r="CL38" s="18" t="str">
        <f t="shared" si="49"/>
        <v>GE</v>
      </c>
      <c r="CM38" s="19">
        <v>1</v>
      </c>
      <c r="CN38" s="20">
        <f t="shared" si="50"/>
        <v>2</v>
      </c>
      <c r="CO38" s="21" t="str">
        <f t="shared" si="92"/>
        <v>E</v>
      </c>
      <c r="CP38" s="17">
        <v>0</v>
      </c>
      <c r="CQ38" s="18" t="str">
        <f t="shared" si="52"/>
        <v>GE</v>
      </c>
      <c r="CR38" s="19">
        <v>2</v>
      </c>
      <c r="CS38" s="20">
        <f t="shared" si="53"/>
        <v>0</v>
      </c>
      <c r="CT38" s="21" t="str">
        <f t="shared" si="93"/>
        <v>V</v>
      </c>
      <c r="CU38" s="17">
        <v>2</v>
      </c>
      <c r="CV38" s="18" t="str">
        <f t="shared" si="55"/>
        <v>GE</v>
      </c>
      <c r="CW38" s="19">
        <v>1</v>
      </c>
      <c r="CX38" s="20">
        <f t="shared" si="56"/>
        <v>0</v>
      </c>
      <c r="CY38" s="21" t="str">
        <f t="shared" si="94"/>
        <v>L</v>
      </c>
      <c r="CZ38" s="17">
        <v>2</v>
      </c>
      <c r="DA38" s="18" t="str">
        <f t="shared" si="58"/>
        <v>GE</v>
      </c>
      <c r="DB38" s="19">
        <v>3</v>
      </c>
      <c r="DC38" s="20">
        <f t="shared" si="59"/>
        <v>0</v>
      </c>
      <c r="DD38" s="21" t="str">
        <f t="shared" si="95"/>
        <v>V</v>
      </c>
      <c r="DE38" s="17">
        <v>2</v>
      </c>
      <c r="DF38" s="18" t="str">
        <f t="shared" si="61"/>
        <v>GE</v>
      </c>
      <c r="DG38" s="19">
        <v>1</v>
      </c>
      <c r="DH38" s="20">
        <f t="shared" si="62"/>
        <v>0</v>
      </c>
      <c r="DI38" s="21" t="str">
        <f t="shared" si="96"/>
        <v>L</v>
      </c>
      <c r="DJ38" s="17">
        <v>0</v>
      </c>
      <c r="DK38" s="18" t="str">
        <f t="shared" si="64"/>
        <v>GE</v>
      </c>
      <c r="DL38" s="19">
        <v>1</v>
      </c>
      <c r="DM38" s="20">
        <f t="shared" si="65"/>
        <v>0</v>
      </c>
      <c r="DN38" s="21" t="str">
        <f t="shared" si="97"/>
        <v>V</v>
      </c>
      <c r="DO38" s="17">
        <v>0</v>
      </c>
      <c r="DP38" s="18" t="str">
        <f t="shared" si="67"/>
        <v>GE</v>
      </c>
      <c r="DQ38" s="19">
        <v>0</v>
      </c>
      <c r="DR38" s="20">
        <f t="shared" si="68"/>
        <v>2</v>
      </c>
      <c r="DS38" s="21" t="str">
        <f t="shared" si="98"/>
        <v>E</v>
      </c>
      <c r="DT38" s="17">
        <v>0</v>
      </c>
      <c r="DU38" s="18" t="str">
        <f t="shared" si="70"/>
        <v>GE</v>
      </c>
      <c r="DV38" s="19">
        <v>1</v>
      </c>
      <c r="DW38" s="20">
        <f t="shared" si="71"/>
        <v>0</v>
      </c>
      <c r="DX38" s="21" t="str">
        <f t="shared" si="99"/>
        <v>V</v>
      </c>
    </row>
    <row r="39" spans="1:128" x14ac:dyDescent="0.2">
      <c r="A39" s="7">
        <v>35</v>
      </c>
      <c r="B39" s="13"/>
      <c r="C39" s="63"/>
      <c r="D39" s="22"/>
      <c r="E39" s="63"/>
      <c r="F39" s="15"/>
      <c r="G39" s="15"/>
      <c r="H39" s="16"/>
      <c r="I39" s="21"/>
      <c r="J39" s="18"/>
      <c r="K39" s="21"/>
      <c r="L39" s="20" t="str">
        <f t="shared" si="2"/>
        <v/>
      </c>
      <c r="M39" s="21"/>
      <c r="N39" s="21"/>
      <c r="O39" s="18"/>
      <c r="P39" s="21"/>
      <c r="Q39" s="20" t="str">
        <f t="shared" si="5"/>
        <v/>
      </c>
      <c r="R39" s="21"/>
      <c r="S39" s="21"/>
      <c r="T39" s="18"/>
      <c r="U39" s="21"/>
      <c r="V39" s="20" t="str">
        <f t="shared" si="8"/>
        <v/>
      </c>
      <c r="W39" s="21"/>
      <c r="X39" s="21"/>
      <c r="Y39" s="18"/>
      <c r="Z39" s="21"/>
      <c r="AA39" s="20" t="str">
        <f t="shared" si="11"/>
        <v/>
      </c>
      <c r="AB39" s="21"/>
      <c r="AC39" s="21"/>
      <c r="AD39" s="18"/>
      <c r="AE39" s="21"/>
      <c r="AF39" s="20" t="str">
        <f t="shared" si="14"/>
        <v/>
      </c>
      <c r="AG39" s="21"/>
      <c r="AH39" s="21"/>
      <c r="AI39" s="18"/>
      <c r="AJ39" s="21"/>
      <c r="AK39" s="20" t="str">
        <f t="shared" si="17"/>
        <v/>
      </c>
      <c r="AL39" s="21"/>
      <c r="AM39" s="21"/>
      <c r="AN39" s="18"/>
      <c r="AO39" s="21"/>
      <c r="AP39" s="20" t="str">
        <f t="shared" si="20"/>
        <v/>
      </c>
      <c r="AQ39" s="21"/>
      <c r="AR39" s="21"/>
      <c r="AS39" s="18"/>
      <c r="AT39" s="21"/>
      <c r="AU39" s="20" t="str">
        <f t="shared" si="23"/>
        <v/>
      </c>
      <c r="AV39" s="21"/>
      <c r="AW39" s="21"/>
      <c r="AX39" s="18"/>
      <c r="AY39" s="21"/>
      <c r="AZ39" s="20" t="str">
        <f t="shared" si="26"/>
        <v/>
      </c>
      <c r="BA39" s="21"/>
      <c r="BB39" s="21"/>
      <c r="BC39" s="18"/>
      <c r="BD39" s="21"/>
      <c r="BE39" s="20" t="str">
        <f t="shared" si="29"/>
        <v/>
      </c>
      <c r="BF39" s="21"/>
      <c r="BG39" s="21"/>
      <c r="BH39" s="18"/>
      <c r="BI39" s="21"/>
      <c r="BJ39" s="20" t="str">
        <f t="shared" si="32"/>
        <v/>
      </c>
      <c r="BK39" s="21"/>
      <c r="BL39" s="21"/>
      <c r="BM39" s="18"/>
      <c r="BN39" s="21"/>
      <c r="BO39" s="20" t="str">
        <f t="shared" si="35"/>
        <v/>
      </c>
      <c r="BP39" s="21"/>
      <c r="BQ39" s="21"/>
      <c r="BR39" s="18"/>
      <c r="BS39" s="21"/>
      <c r="BT39" s="20" t="str">
        <f t="shared" si="38"/>
        <v/>
      </c>
      <c r="BU39" s="21"/>
      <c r="BV39" s="21"/>
      <c r="BW39" s="18"/>
      <c r="BX39" s="21"/>
      <c r="BY39" s="20" t="str">
        <f t="shared" si="41"/>
        <v/>
      </c>
      <c r="BZ39" s="21"/>
      <c r="CA39" s="21"/>
      <c r="CB39" s="18"/>
      <c r="CC39" s="21"/>
      <c r="CD39" s="20" t="str">
        <f t="shared" si="44"/>
        <v/>
      </c>
      <c r="CE39" s="21"/>
      <c r="CF39" s="21"/>
      <c r="CG39" s="18"/>
      <c r="CH39" s="21"/>
      <c r="CI39" s="20" t="str">
        <f t="shared" si="47"/>
        <v/>
      </c>
      <c r="CJ39" s="21"/>
      <c r="CK39" s="21"/>
      <c r="CL39" s="18"/>
      <c r="CM39" s="21"/>
      <c r="CN39" s="20" t="str">
        <f t="shared" si="50"/>
        <v/>
      </c>
      <c r="CO39" s="21"/>
      <c r="CP39" s="21"/>
      <c r="CQ39" s="18"/>
      <c r="CR39" s="21"/>
      <c r="CS39" s="20" t="str">
        <f t="shared" si="53"/>
        <v/>
      </c>
      <c r="CT39" s="21"/>
      <c r="CU39" s="21"/>
      <c r="CV39" s="18"/>
      <c r="CW39" s="21"/>
      <c r="CX39" s="20" t="str">
        <f t="shared" si="56"/>
        <v/>
      </c>
      <c r="CY39" s="21"/>
      <c r="CZ39" s="21"/>
      <c r="DA39" s="18"/>
      <c r="DB39" s="21"/>
      <c r="DC39" s="20" t="str">
        <f t="shared" si="59"/>
        <v/>
      </c>
      <c r="DD39" s="21"/>
      <c r="DE39" s="21"/>
      <c r="DF39" s="18"/>
      <c r="DG39" s="21"/>
      <c r="DH39" s="20" t="str">
        <f t="shared" si="62"/>
        <v/>
      </c>
      <c r="DI39" s="21"/>
      <c r="DJ39" s="21"/>
      <c r="DK39" s="18"/>
      <c r="DL39" s="21"/>
      <c r="DM39" s="20" t="str">
        <f t="shared" si="65"/>
        <v/>
      </c>
      <c r="DN39" s="21"/>
      <c r="DO39" s="21"/>
      <c r="DP39" s="18"/>
      <c r="DQ39" s="21"/>
      <c r="DR39" s="20" t="str">
        <f t="shared" si="68"/>
        <v/>
      </c>
      <c r="DS39" s="21"/>
      <c r="DT39" s="21"/>
      <c r="DU39" s="18"/>
      <c r="DV39" s="21"/>
      <c r="DW39" s="20" t="str">
        <f t="shared" si="71"/>
        <v/>
      </c>
      <c r="DX39" s="21"/>
    </row>
    <row r="40" spans="1:128" x14ac:dyDescent="0.2">
      <c r="A40" s="7">
        <v>36</v>
      </c>
      <c r="B40" s="13" t="s">
        <v>74</v>
      </c>
      <c r="C40" s="62">
        <v>0</v>
      </c>
      <c r="D40" s="14" t="s">
        <v>34</v>
      </c>
      <c r="E40" s="62">
        <v>1</v>
      </c>
      <c r="F40" s="15" t="s">
        <v>54</v>
      </c>
      <c r="G40" s="15" t="str">
        <f t="shared" si="0"/>
        <v>V</v>
      </c>
      <c r="H40" s="16"/>
      <c r="I40" s="17">
        <v>2</v>
      </c>
      <c r="J40" s="18" t="str">
        <f t="shared" si="1"/>
        <v>GF</v>
      </c>
      <c r="K40" s="19">
        <v>0</v>
      </c>
      <c r="L40" s="20">
        <f t="shared" si="2"/>
        <v>0</v>
      </c>
      <c r="M40" s="21" t="str">
        <f t="shared" si="3"/>
        <v>L</v>
      </c>
      <c r="N40" s="17">
        <v>2</v>
      </c>
      <c r="O40" s="18" t="str">
        <f t="shared" si="4"/>
        <v>GF</v>
      </c>
      <c r="P40" s="19">
        <v>1</v>
      </c>
      <c r="Q40" s="20">
        <f t="shared" si="5"/>
        <v>0</v>
      </c>
      <c r="R40" s="21" t="str">
        <f t="shared" si="6"/>
        <v>L</v>
      </c>
      <c r="S40" s="17">
        <v>1</v>
      </c>
      <c r="T40" s="18" t="str">
        <f t="shared" si="7"/>
        <v>GF</v>
      </c>
      <c r="U40" s="19">
        <v>1</v>
      </c>
      <c r="V40" s="20">
        <f t="shared" si="8"/>
        <v>0</v>
      </c>
      <c r="W40" s="21" t="str">
        <f t="shared" si="9"/>
        <v>E</v>
      </c>
      <c r="X40" s="17">
        <v>3</v>
      </c>
      <c r="Y40" s="18" t="str">
        <f t="shared" si="10"/>
        <v>GF</v>
      </c>
      <c r="Z40" s="19">
        <v>1</v>
      </c>
      <c r="AA40" s="20">
        <f t="shared" si="11"/>
        <v>0</v>
      </c>
      <c r="AB40" s="21" t="str">
        <f t="shared" si="12"/>
        <v>L</v>
      </c>
      <c r="AC40" s="17">
        <v>5</v>
      </c>
      <c r="AD40" s="18" t="str">
        <f t="shared" si="13"/>
        <v>GF</v>
      </c>
      <c r="AE40" s="19">
        <v>0</v>
      </c>
      <c r="AF40" s="20">
        <f t="shared" si="14"/>
        <v>0</v>
      </c>
      <c r="AG40" s="21" t="str">
        <f t="shared" si="15"/>
        <v>L</v>
      </c>
      <c r="AH40" s="17">
        <v>4</v>
      </c>
      <c r="AI40" s="18" t="str">
        <f t="shared" si="16"/>
        <v>GF</v>
      </c>
      <c r="AJ40" s="19">
        <v>1</v>
      </c>
      <c r="AK40" s="20">
        <f t="shared" si="17"/>
        <v>0</v>
      </c>
      <c r="AL40" s="21" t="str">
        <f t="shared" si="18"/>
        <v>L</v>
      </c>
      <c r="AM40" s="17">
        <v>2</v>
      </c>
      <c r="AN40" s="18" t="str">
        <f t="shared" si="19"/>
        <v>GF</v>
      </c>
      <c r="AO40" s="19">
        <v>0</v>
      </c>
      <c r="AP40" s="20">
        <f t="shared" si="20"/>
        <v>0</v>
      </c>
      <c r="AQ40" s="21" t="str">
        <f t="shared" si="21"/>
        <v>L</v>
      </c>
      <c r="AR40" s="17">
        <v>3</v>
      </c>
      <c r="AS40" s="18" t="str">
        <f t="shared" si="22"/>
        <v>GF</v>
      </c>
      <c r="AT40" s="19">
        <v>1</v>
      </c>
      <c r="AU40" s="20">
        <f t="shared" si="23"/>
        <v>0</v>
      </c>
      <c r="AV40" s="21" t="str">
        <f t="shared" si="24"/>
        <v>L</v>
      </c>
      <c r="AW40" s="17">
        <v>1</v>
      </c>
      <c r="AX40" s="18" t="str">
        <f t="shared" si="25"/>
        <v>GF</v>
      </c>
      <c r="AY40" s="19">
        <v>1</v>
      </c>
      <c r="AZ40" s="20">
        <f t="shared" si="26"/>
        <v>0</v>
      </c>
      <c r="BA40" s="21" t="str">
        <f t="shared" si="27"/>
        <v>E</v>
      </c>
      <c r="BB40" s="17">
        <v>1</v>
      </c>
      <c r="BC40" s="18" t="str">
        <f t="shared" si="28"/>
        <v>GF</v>
      </c>
      <c r="BD40" s="19">
        <v>0</v>
      </c>
      <c r="BE40" s="20">
        <f t="shared" si="29"/>
        <v>0</v>
      </c>
      <c r="BF40" s="21" t="str">
        <f t="shared" si="30"/>
        <v>L</v>
      </c>
      <c r="BG40" s="17">
        <v>1</v>
      </c>
      <c r="BH40" s="18" t="str">
        <f t="shared" si="31"/>
        <v>GF</v>
      </c>
      <c r="BI40" s="19">
        <v>0</v>
      </c>
      <c r="BJ40" s="20">
        <f t="shared" si="32"/>
        <v>0</v>
      </c>
      <c r="BK40" s="21" t="str">
        <f t="shared" si="33"/>
        <v>L</v>
      </c>
      <c r="BL40" s="17">
        <v>2</v>
      </c>
      <c r="BM40" s="18" t="str">
        <f t="shared" si="34"/>
        <v>GF</v>
      </c>
      <c r="BN40" s="19">
        <v>0</v>
      </c>
      <c r="BO40" s="20">
        <f t="shared" si="35"/>
        <v>0</v>
      </c>
      <c r="BP40" s="21" t="str">
        <f t="shared" si="36"/>
        <v>L</v>
      </c>
      <c r="BQ40" s="17">
        <v>2</v>
      </c>
      <c r="BR40" s="18" t="str">
        <f t="shared" si="37"/>
        <v>GF</v>
      </c>
      <c r="BS40" s="19">
        <v>1</v>
      </c>
      <c r="BT40" s="20">
        <f t="shared" si="38"/>
        <v>0</v>
      </c>
      <c r="BU40" s="21" t="str">
        <f t="shared" si="39"/>
        <v>L</v>
      </c>
      <c r="BV40" s="17">
        <v>2</v>
      </c>
      <c r="BW40" s="18" t="str">
        <f t="shared" si="40"/>
        <v>GF</v>
      </c>
      <c r="BX40" s="19">
        <v>0</v>
      </c>
      <c r="BY40" s="20">
        <f t="shared" si="41"/>
        <v>0</v>
      </c>
      <c r="BZ40" s="21" t="str">
        <f t="shared" si="42"/>
        <v>L</v>
      </c>
      <c r="CA40" s="17">
        <v>1</v>
      </c>
      <c r="CB40" s="18" t="str">
        <f t="shared" si="43"/>
        <v>GF</v>
      </c>
      <c r="CC40" s="19">
        <v>1</v>
      </c>
      <c r="CD40" s="20">
        <f t="shared" si="44"/>
        <v>0</v>
      </c>
      <c r="CE40" s="21" t="str">
        <f t="shared" si="45"/>
        <v>E</v>
      </c>
      <c r="CF40" s="17">
        <v>1</v>
      </c>
      <c r="CG40" s="18" t="str">
        <f t="shared" si="46"/>
        <v>GF</v>
      </c>
      <c r="CH40" s="19">
        <v>1</v>
      </c>
      <c r="CI40" s="20">
        <f t="shared" si="47"/>
        <v>0</v>
      </c>
      <c r="CJ40" s="21" t="str">
        <f t="shared" ref="CJ40:CJ45" si="100">IF($C40="","",IF(CF40&gt;CH40,"L",IF(CF40=CH40,"E","V")))</f>
        <v>E</v>
      </c>
      <c r="CK40" s="17">
        <v>2</v>
      </c>
      <c r="CL40" s="18" t="str">
        <f t="shared" si="49"/>
        <v>GF</v>
      </c>
      <c r="CM40" s="19">
        <v>0</v>
      </c>
      <c r="CN40" s="20">
        <f t="shared" si="50"/>
        <v>0</v>
      </c>
      <c r="CO40" s="21" t="str">
        <f t="shared" ref="CO40:CO45" si="101">IF($C40="","",IF(CK40&gt;CM40,"L",IF(CK40=CM40,"E","V")))</f>
        <v>L</v>
      </c>
      <c r="CP40" s="17">
        <v>2</v>
      </c>
      <c r="CQ40" s="18" t="str">
        <f t="shared" si="52"/>
        <v>GF</v>
      </c>
      <c r="CR40" s="19">
        <v>1</v>
      </c>
      <c r="CS40" s="20">
        <f t="shared" si="53"/>
        <v>0</v>
      </c>
      <c r="CT40" s="21" t="str">
        <f t="shared" ref="CT40:CT45" si="102">IF($C40="","",IF(CP40&gt;CR40,"L",IF(CP40=CR40,"E","V")))</f>
        <v>L</v>
      </c>
      <c r="CU40" s="17">
        <v>2</v>
      </c>
      <c r="CV40" s="18" t="str">
        <f t="shared" si="55"/>
        <v>GF</v>
      </c>
      <c r="CW40" s="19">
        <v>1</v>
      </c>
      <c r="CX40" s="20">
        <f t="shared" si="56"/>
        <v>0</v>
      </c>
      <c r="CY40" s="21" t="str">
        <f t="shared" ref="CY40:CY45" si="103">IF($C40="","",IF(CU40&gt;CW40,"L",IF(CU40=CW40,"E","V")))</f>
        <v>L</v>
      </c>
      <c r="CZ40" s="17">
        <v>2</v>
      </c>
      <c r="DA40" s="18" t="str">
        <f t="shared" si="58"/>
        <v>GF</v>
      </c>
      <c r="DB40" s="19">
        <v>1</v>
      </c>
      <c r="DC40" s="20">
        <f t="shared" si="59"/>
        <v>0</v>
      </c>
      <c r="DD40" s="21" t="str">
        <f t="shared" ref="DD40:DD45" si="104">IF($C40="","",IF(CZ40&gt;DB40,"L",IF(CZ40=DB40,"E","V")))</f>
        <v>L</v>
      </c>
      <c r="DE40" s="17">
        <v>2</v>
      </c>
      <c r="DF40" s="18" t="str">
        <f t="shared" si="61"/>
        <v>GF</v>
      </c>
      <c r="DG40" s="19">
        <v>0</v>
      </c>
      <c r="DH40" s="20">
        <f t="shared" si="62"/>
        <v>0</v>
      </c>
      <c r="DI40" s="21" t="str">
        <f t="shared" ref="DI40:DI45" si="105">IF($C40="","",IF(DE40&gt;DG40,"L",IF(DE40=DG40,"E","V")))</f>
        <v>L</v>
      </c>
      <c r="DJ40" s="17">
        <v>2</v>
      </c>
      <c r="DK40" s="18" t="str">
        <f t="shared" si="64"/>
        <v>GF</v>
      </c>
      <c r="DL40" s="19">
        <v>1</v>
      </c>
      <c r="DM40" s="20">
        <f t="shared" si="65"/>
        <v>0</v>
      </c>
      <c r="DN40" s="21" t="str">
        <f t="shared" ref="DN40:DN45" si="106">IF($C40="","",IF(DJ40&gt;DL40,"L",IF(DJ40=DL40,"E","V")))</f>
        <v>L</v>
      </c>
      <c r="DO40" s="17">
        <v>0</v>
      </c>
      <c r="DP40" s="18" t="str">
        <f t="shared" si="67"/>
        <v>GF</v>
      </c>
      <c r="DQ40" s="19">
        <v>0</v>
      </c>
      <c r="DR40" s="20">
        <f t="shared" si="68"/>
        <v>0</v>
      </c>
      <c r="DS40" s="21" t="str">
        <f t="shared" ref="DS40:DS45" si="107">IF($C40="","",IF(DO40&gt;DQ40,"L",IF(DO40=DQ40,"E","V")))</f>
        <v>E</v>
      </c>
      <c r="DT40" s="17">
        <v>3</v>
      </c>
      <c r="DU40" s="18" t="str">
        <f t="shared" si="70"/>
        <v>GF</v>
      </c>
      <c r="DV40" s="19">
        <v>1</v>
      </c>
      <c r="DW40" s="20">
        <f t="shared" si="71"/>
        <v>0</v>
      </c>
      <c r="DX40" s="21" t="str">
        <f t="shared" ref="DX40:DX45" si="108">IF($C40="","",IF(DT40&gt;DV40,"L",IF(DT40=DV40,"E","V")))</f>
        <v>L</v>
      </c>
    </row>
    <row r="41" spans="1:128" x14ac:dyDescent="0.2">
      <c r="A41" s="7">
        <v>37</v>
      </c>
      <c r="B41" s="13" t="s">
        <v>53</v>
      </c>
      <c r="C41" s="62">
        <v>1</v>
      </c>
      <c r="D41" s="14" t="s">
        <v>34</v>
      </c>
      <c r="E41" s="62">
        <v>0</v>
      </c>
      <c r="F41" s="15" t="s">
        <v>120</v>
      </c>
      <c r="G41" s="15" t="str">
        <f t="shared" si="0"/>
        <v>L</v>
      </c>
      <c r="H41" s="16"/>
      <c r="I41" s="17">
        <v>1</v>
      </c>
      <c r="J41" s="18" t="str">
        <f t="shared" si="1"/>
        <v>GF</v>
      </c>
      <c r="K41" s="19">
        <v>1</v>
      </c>
      <c r="L41" s="20">
        <f t="shared" si="2"/>
        <v>0</v>
      </c>
      <c r="M41" s="21" t="str">
        <f t="shared" si="3"/>
        <v>E</v>
      </c>
      <c r="N41" s="17">
        <v>1</v>
      </c>
      <c r="O41" s="18" t="str">
        <f t="shared" si="4"/>
        <v>GF</v>
      </c>
      <c r="P41" s="19">
        <v>1</v>
      </c>
      <c r="Q41" s="20">
        <f t="shared" si="5"/>
        <v>0</v>
      </c>
      <c r="R41" s="21" t="str">
        <f t="shared" si="6"/>
        <v>E</v>
      </c>
      <c r="S41" s="17">
        <v>2</v>
      </c>
      <c r="T41" s="18" t="str">
        <f t="shared" si="7"/>
        <v>GF</v>
      </c>
      <c r="U41" s="19">
        <v>0</v>
      </c>
      <c r="V41" s="20">
        <f t="shared" si="8"/>
        <v>2</v>
      </c>
      <c r="W41" s="21" t="str">
        <f t="shared" si="9"/>
        <v>L</v>
      </c>
      <c r="X41" s="17">
        <v>1</v>
      </c>
      <c r="Y41" s="18" t="str">
        <f t="shared" si="10"/>
        <v>GF</v>
      </c>
      <c r="Z41" s="19">
        <v>1</v>
      </c>
      <c r="AA41" s="20">
        <f t="shared" si="11"/>
        <v>0</v>
      </c>
      <c r="AB41" s="21" t="str">
        <f t="shared" si="12"/>
        <v>E</v>
      </c>
      <c r="AC41" s="17">
        <v>0</v>
      </c>
      <c r="AD41" s="18" t="str">
        <f t="shared" si="13"/>
        <v>GF</v>
      </c>
      <c r="AE41" s="19">
        <v>0</v>
      </c>
      <c r="AF41" s="20">
        <f t="shared" si="14"/>
        <v>0</v>
      </c>
      <c r="AG41" s="21" t="str">
        <f t="shared" si="15"/>
        <v>E</v>
      </c>
      <c r="AH41" s="17">
        <v>2</v>
      </c>
      <c r="AI41" s="18" t="str">
        <f t="shared" si="16"/>
        <v>GF</v>
      </c>
      <c r="AJ41" s="19">
        <v>1</v>
      </c>
      <c r="AK41" s="20">
        <f t="shared" si="17"/>
        <v>2</v>
      </c>
      <c r="AL41" s="21" t="str">
        <f t="shared" si="18"/>
        <v>L</v>
      </c>
      <c r="AM41" s="17">
        <v>1</v>
      </c>
      <c r="AN41" s="18" t="str">
        <f t="shared" si="19"/>
        <v>GF</v>
      </c>
      <c r="AO41" s="19">
        <v>0</v>
      </c>
      <c r="AP41" s="20">
        <f t="shared" si="20"/>
        <v>5</v>
      </c>
      <c r="AQ41" s="21" t="str">
        <f t="shared" si="21"/>
        <v>L</v>
      </c>
      <c r="AR41" s="17">
        <v>1</v>
      </c>
      <c r="AS41" s="18" t="str">
        <f t="shared" si="22"/>
        <v>GF</v>
      </c>
      <c r="AT41" s="19">
        <v>1</v>
      </c>
      <c r="AU41" s="20">
        <f t="shared" si="23"/>
        <v>0</v>
      </c>
      <c r="AV41" s="21" t="str">
        <f t="shared" si="24"/>
        <v>E</v>
      </c>
      <c r="AW41" s="17">
        <v>2</v>
      </c>
      <c r="AX41" s="18" t="str">
        <f t="shared" si="25"/>
        <v>GF</v>
      </c>
      <c r="AY41" s="19">
        <v>0</v>
      </c>
      <c r="AZ41" s="20">
        <f t="shared" si="26"/>
        <v>2</v>
      </c>
      <c r="BA41" s="21" t="str">
        <f t="shared" si="27"/>
        <v>L</v>
      </c>
      <c r="BB41" s="17">
        <v>1</v>
      </c>
      <c r="BC41" s="18" t="str">
        <f t="shared" si="28"/>
        <v>GF</v>
      </c>
      <c r="BD41" s="19">
        <v>0</v>
      </c>
      <c r="BE41" s="20">
        <f t="shared" si="29"/>
        <v>5</v>
      </c>
      <c r="BF41" s="21" t="str">
        <f t="shared" si="30"/>
        <v>L</v>
      </c>
      <c r="BG41" s="17">
        <v>1</v>
      </c>
      <c r="BH41" s="18" t="str">
        <f t="shared" si="31"/>
        <v>GF</v>
      </c>
      <c r="BI41" s="19">
        <v>0</v>
      </c>
      <c r="BJ41" s="20">
        <f t="shared" si="32"/>
        <v>5</v>
      </c>
      <c r="BK41" s="21" t="str">
        <f t="shared" si="33"/>
        <v>L</v>
      </c>
      <c r="BL41" s="17">
        <v>2</v>
      </c>
      <c r="BM41" s="18" t="str">
        <f t="shared" si="34"/>
        <v>GF</v>
      </c>
      <c r="BN41" s="19">
        <v>1</v>
      </c>
      <c r="BO41" s="20">
        <f t="shared" si="35"/>
        <v>2</v>
      </c>
      <c r="BP41" s="21" t="str">
        <f t="shared" si="36"/>
        <v>L</v>
      </c>
      <c r="BQ41" s="17">
        <v>2</v>
      </c>
      <c r="BR41" s="18" t="str">
        <f t="shared" si="37"/>
        <v>GF</v>
      </c>
      <c r="BS41" s="19">
        <v>1</v>
      </c>
      <c r="BT41" s="20">
        <f t="shared" si="38"/>
        <v>2</v>
      </c>
      <c r="BU41" s="21" t="str">
        <f t="shared" si="39"/>
        <v>L</v>
      </c>
      <c r="BV41" s="17">
        <v>1</v>
      </c>
      <c r="BW41" s="18" t="str">
        <f t="shared" si="40"/>
        <v>GF</v>
      </c>
      <c r="BX41" s="19">
        <v>0</v>
      </c>
      <c r="BY41" s="20">
        <f t="shared" si="41"/>
        <v>5</v>
      </c>
      <c r="BZ41" s="21" t="str">
        <f t="shared" si="42"/>
        <v>L</v>
      </c>
      <c r="CA41" s="17">
        <v>1</v>
      </c>
      <c r="CB41" s="18" t="str">
        <f t="shared" si="43"/>
        <v>GF</v>
      </c>
      <c r="CC41" s="19">
        <v>2</v>
      </c>
      <c r="CD41" s="20">
        <f t="shared" si="44"/>
        <v>0</v>
      </c>
      <c r="CE41" s="21" t="str">
        <f t="shared" si="45"/>
        <v>V</v>
      </c>
      <c r="CF41" s="17">
        <v>2</v>
      </c>
      <c r="CG41" s="18" t="str">
        <f t="shared" si="46"/>
        <v>GF</v>
      </c>
      <c r="CH41" s="19">
        <v>0</v>
      </c>
      <c r="CI41" s="20">
        <f t="shared" si="47"/>
        <v>2</v>
      </c>
      <c r="CJ41" s="21" t="str">
        <f t="shared" si="100"/>
        <v>L</v>
      </c>
      <c r="CK41" s="17">
        <v>2</v>
      </c>
      <c r="CL41" s="18" t="str">
        <f t="shared" si="49"/>
        <v>GF</v>
      </c>
      <c r="CM41" s="19">
        <v>0</v>
      </c>
      <c r="CN41" s="20">
        <f t="shared" si="50"/>
        <v>2</v>
      </c>
      <c r="CO41" s="21" t="str">
        <f t="shared" si="101"/>
        <v>L</v>
      </c>
      <c r="CP41" s="17">
        <v>1</v>
      </c>
      <c r="CQ41" s="18" t="str">
        <f t="shared" si="52"/>
        <v>GF</v>
      </c>
      <c r="CR41" s="19">
        <v>0</v>
      </c>
      <c r="CS41" s="20">
        <f t="shared" si="53"/>
        <v>5</v>
      </c>
      <c r="CT41" s="21" t="str">
        <f t="shared" si="102"/>
        <v>L</v>
      </c>
      <c r="CU41" s="17">
        <v>2</v>
      </c>
      <c r="CV41" s="18" t="str">
        <f t="shared" si="55"/>
        <v>GF</v>
      </c>
      <c r="CW41" s="19">
        <v>1</v>
      </c>
      <c r="CX41" s="20">
        <f t="shared" si="56"/>
        <v>2</v>
      </c>
      <c r="CY41" s="21" t="str">
        <f t="shared" si="103"/>
        <v>L</v>
      </c>
      <c r="CZ41" s="17">
        <v>1</v>
      </c>
      <c r="DA41" s="18" t="str">
        <f t="shared" si="58"/>
        <v>GF</v>
      </c>
      <c r="DB41" s="19">
        <v>2</v>
      </c>
      <c r="DC41" s="20">
        <f t="shared" si="59"/>
        <v>0</v>
      </c>
      <c r="DD41" s="21" t="str">
        <f t="shared" si="104"/>
        <v>V</v>
      </c>
      <c r="DE41" s="17">
        <v>1</v>
      </c>
      <c r="DF41" s="18" t="str">
        <f t="shared" si="61"/>
        <v>GF</v>
      </c>
      <c r="DG41" s="19">
        <v>0</v>
      </c>
      <c r="DH41" s="20">
        <f t="shared" si="62"/>
        <v>5</v>
      </c>
      <c r="DI41" s="21" t="str">
        <f t="shared" si="105"/>
        <v>L</v>
      </c>
      <c r="DJ41" s="17">
        <v>1</v>
      </c>
      <c r="DK41" s="18" t="str">
        <f t="shared" si="64"/>
        <v>GF</v>
      </c>
      <c r="DL41" s="19">
        <v>1</v>
      </c>
      <c r="DM41" s="20">
        <f t="shared" si="65"/>
        <v>0</v>
      </c>
      <c r="DN41" s="21" t="str">
        <f t="shared" si="106"/>
        <v>E</v>
      </c>
      <c r="DO41" s="17">
        <v>0</v>
      </c>
      <c r="DP41" s="18" t="str">
        <f t="shared" si="67"/>
        <v>GF</v>
      </c>
      <c r="DQ41" s="19">
        <v>1</v>
      </c>
      <c r="DR41" s="20">
        <f t="shared" si="68"/>
        <v>0</v>
      </c>
      <c r="DS41" s="21" t="str">
        <f t="shared" si="107"/>
        <v>V</v>
      </c>
      <c r="DT41" s="17">
        <v>1</v>
      </c>
      <c r="DU41" s="18" t="str">
        <f t="shared" si="70"/>
        <v>GF</v>
      </c>
      <c r="DV41" s="19">
        <v>0</v>
      </c>
      <c r="DW41" s="20">
        <f t="shared" si="71"/>
        <v>5</v>
      </c>
      <c r="DX41" s="21" t="str">
        <f t="shared" si="108"/>
        <v>L</v>
      </c>
    </row>
    <row r="42" spans="1:128" x14ac:dyDescent="0.2">
      <c r="A42" s="7">
        <v>38</v>
      </c>
      <c r="B42" s="13" t="s">
        <v>74</v>
      </c>
      <c r="C42" s="62">
        <v>2</v>
      </c>
      <c r="D42" s="14" t="s">
        <v>34</v>
      </c>
      <c r="E42" s="62">
        <v>1</v>
      </c>
      <c r="F42" s="15" t="s">
        <v>53</v>
      </c>
      <c r="G42" s="15" t="str">
        <f t="shared" si="0"/>
        <v>L</v>
      </c>
      <c r="H42" s="16">
        <v>5</v>
      </c>
      <c r="I42" s="17">
        <v>2</v>
      </c>
      <c r="J42" s="18" t="str">
        <f t="shared" si="1"/>
        <v>GF</v>
      </c>
      <c r="K42" s="19">
        <v>0</v>
      </c>
      <c r="L42" s="20">
        <f>IF($C42="","",IF(($C42=I42)*($E42=K42),5,IF($G42=M42,2,0)))</f>
        <v>2</v>
      </c>
      <c r="M42" s="21" t="str">
        <f t="shared" si="3"/>
        <v>L</v>
      </c>
      <c r="N42" s="17">
        <v>2</v>
      </c>
      <c r="O42" s="18" t="str">
        <f t="shared" si="4"/>
        <v>GF</v>
      </c>
      <c r="P42" s="19">
        <v>0</v>
      </c>
      <c r="Q42" s="20">
        <f>IF($C42="","",IF(($C42=N42)*($E42=P42),5,IF($G42=R42,2,0)))</f>
        <v>2</v>
      </c>
      <c r="R42" s="21" t="str">
        <f t="shared" si="6"/>
        <v>L</v>
      </c>
      <c r="S42" s="17">
        <v>2</v>
      </c>
      <c r="T42" s="18" t="str">
        <f t="shared" si="7"/>
        <v>GF</v>
      </c>
      <c r="U42" s="19">
        <v>0</v>
      </c>
      <c r="V42" s="20">
        <f>IF($C42="","",IF(($C42=S42)*($E42=U42),5,IF($G42=W42,2,0)))</f>
        <v>2</v>
      </c>
      <c r="W42" s="21" t="str">
        <f t="shared" si="9"/>
        <v>L</v>
      </c>
      <c r="X42" s="17">
        <v>2</v>
      </c>
      <c r="Y42" s="18" t="str">
        <f t="shared" si="10"/>
        <v>GF</v>
      </c>
      <c r="Z42" s="19">
        <v>0</v>
      </c>
      <c r="AA42" s="20">
        <f>IF($C42="","",IF(($C42=X42)*($E42=Z42),5,IF($G42=AB42,2,0)))</f>
        <v>2</v>
      </c>
      <c r="AB42" s="21" t="str">
        <f t="shared" si="12"/>
        <v>L</v>
      </c>
      <c r="AC42" s="17">
        <v>3</v>
      </c>
      <c r="AD42" s="18" t="str">
        <f t="shared" si="13"/>
        <v>GF</v>
      </c>
      <c r="AE42" s="19">
        <v>0</v>
      </c>
      <c r="AF42" s="20">
        <f>IF($C42="","",IF(($C42=AC42)*($E42=AE42),5,IF($G42=AG42,2,0)))</f>
        <v>2</v>
      </c>
      <c r="AG42" s="21" t="str">
        <f t="shared" si="15"/>
        <v>L</v>
      </c>
      <c r="AH42" s="17">
        <v>2</v>
      </c>
      <c r="AI42" s="18" t="str">
        <f t="shared" si="16"/>
        <v>GF</v>
      </c>
      <c r="AJ42" s="19">
        <v>0</v>
      </c>
      <c r="AK42" s="20">
        <f>IF($C42="","",IF(($C42=AH42)*($E42=AJ42),5,IF($G42=AL42,2,0)))</f>
        <v>2</v>
      </c>
      <c r="AL42" s="21" t="str">
        <f t="shared" si="18"/>
        <v>L</v>
      </c>
      <c r="AM42" s="17">
        <v>2</v>
      </c>
      <c r="AN42" s="18" t="str">
        <f t="shared" si="19"/>
        <v>GF</v>
      </c>
      <c r="AO42" s="19">
        <v>0</v>
      </c>
      <c r="AP42" s="20">
        <f>IF($C42="","",IF(($C42=AM42)*($E42=AO42),5,IF($G42=AQ42,2,0)))</f>
        <v>2</v>
      </c>
      <c r="AQ42" s="21" t="str">
        <f t="shared" si="21"/>
        <v>L</v>
      </c>
      <c r="AR42" s="17">
        <v>2</v>
      </c>
      <c r="AS42" s="18" t="str">
        <f t="shared" si="22"/>
        <v>GF</v>
      </c>
      <c r="AT42" s="19">
        <v>0</v>
      </c>
      <c r="AU42" s="20">
        <f>IF($C42="","",IF(($C42=AR42)*($E42=AT42),5,IF($G42=AV42,2,0)))</f>
        <v>2</v>
      </c>
      <c r="AV42" s="21" t="str">
        <f t="shared" si="24"/>
        <v>L</v>
      </c>
      <c r="AW42" s="17">
        <v>2</v>
      </c>
      <c r="AX42" s="18" t="str">
        <f t="shared" si="25"/>
        <v>GF</v>
      </c>
      <c r="AY42" s="19">
        <v>1</v>
      </c>
      <c r="AZ42" s="20">
        <f>IF($C42="","",IF(($C42=AW42)*($E42=AY42),5,IF($G42=BA42,2,0)))</f>
        <v>5</v>
      </c>
      <c r="BA42" s="21" t="str">
        <f t="shared" si="27"/>
        <v>L</v>
      </c>
      <c r="BB42" s="17">
        <v>1</v>
      </c>
      <c r="BC42" s="18" t="str">
        <f t="shared" si="28"/>
        <v>GF</v>
      </c>
      <c r="BD42" s="19">
        <v>0</v>
      </c>
      <c r="BE42" s="20">
        <f>IF($C42="","",IF(($C42=BB42)*($E42=BD42),5,IF($G42=BF42,2,0)))</f>
        <v>2</v>
      </c>
      <c r="BF42" s="21" t="str">
        <f t="shared" si="30"/>
        <v>L</v>
      </c>
      <c r="BG42" s="17">
        <v>2</v>
      </c>
      <c r="BH42" s="18" t="str">
        <f t="shared" si="31"/>
        <v>GF</v>
      </c>
      <c r="BI42" s="19">
        <v>0</v>
      </c>
      <c r="BJ42" s="20">
        <f>IF($C42="","",IF(($C42=BG42)*($E42=BI42),5,IF($G42=BK42,2,0)))</f>
        <v>2</v>
      </c>
      <c r="BK42" s="21" t="str">
        <f t="shared" si="33"/>
        <v>L</v>
      </c>
      <c r="BL42" s="17">
        <v>3</v>
      </c>
      <c r="BM42" s="18" t="str">
        <f t="shared" si="34"/>
        <v>GF</v>
      </c>
      <c r="BN42" s="19">
        <v>1</v>
      </c>
      <c r="BO42" s="20">
        <f>IF($C42="","",IF(($C42=BL42)*($E42=BN42),5,IF($G42=BP42,2,0)))</f>
        <v>2</v>
      </c>
      <c r="BP42" s="21" t="str">
        <f t="shared" si="36"/>
        <v>L</v>
      </c>
      <c r="BQ42" s="17">
        <v>1</v>
      </c>
      <c r="BR42" s="18" t="str">
        <f t="shared" si="37"/>
        <v>GF</v>
      </c>
      <c r="BS42" s="19">
        <v>1</v>
      </c>
      <c r="BT42" s="20">
        <f>IF($C42="","",IF(($C42=BQ42)*($E42=BS42),5,IF($G42=BU42,2,0)))</f>
        <v>0</v>
      </c>
      <c r="BU42" s="21" t="str">
        <f t="shared" si="39"/>
        <v>E</v>
      </c>
      <c r="BV42" s="17">
        <v>2</v>
      </c>
      <c r="BW42" s="18" t="str">
        <f t="shared" si="40"/>
        <v>GF</v>
      </c>
      <c r="BX42" s="19">
        <v>1</v>
      </c>
      <c r="BY42" s="20">
        <f>IF($C42="","",IF(($C42=BV42)*($E42=BX42),5,IF($G42=BZ42,2,0)))</f>
        <v>5</v>
      </c>
      <c r="BZ42" s="21" t="str">
        <f t="shared" si="42"/>
        <v>L</v>
      </c>
      <c r="CA42" s="17">
        <v>2</v>
      </c>
      <c r="CB42" s="18" t="str">
        <f t="shared" si="43"/>
        <v>GF</v>
      </c>
      <c r="CC42" s="19">
        <v>1</v>
      </c>
      <c r="CD42" s="20">
        <f>IF($C42="","",IF(($C42=CA42)*($E42=CC42),5,IF($G42=CE42,2,0)))</f>
        <v>5</v>
      </c>
      <c r="CE42" s="21" t="str">
        <f t="shared" si="45"/>
        <v>L</v>
      </c>
      <c r="CF42" s="17">
        <v>2</v>
      </c>
      <c r="CG42" s="18" t="str">
        <f t="shared" si="46"/>
        <v>GF</v>
      </c>
      <c r="CH42" s="19">
        <v>1</v>
      </c>
      <c r="CI42" s="20">
        <f>IF($C42="","",IF(($C42=CF42)*($E42=CH42),5,IF($G42=CJ42,2,0)))</f>
        <v>5</v>
      </c>
      <c r="CJ42" s="21" t="str">
        <f t="shared" si="100"/>
        <v>L</v>
      </c>
      <c r="CK42" s="17">
        <v>3</v>
      </c>
      <c r="CL42" s="18" t="str">
        <f t="shared" si="49"/>
        <v>GF</v>
      </c>
      <c r="CM42" s="19">
        <v>1</v>
      </c>
      <c r="CN42" s="20">
        <f>IF($C42="","",IF(($C42=CK42)*($E42=CM42),5,IF($G42=CO42,2,0)))</f>
        <v>2</v>
      </c>
      <c r="CO42" s="21" t="str">
        <f t="shared" si="101"/>
        <v>L</v>
      </c>
      <c r="CP42" s="17">
        <v>1</v>
      </c>
      <c r="CQ42" s="18" t="str">
        <f t="shared" si="52"/>
        <v>GF</v>
      </c>
      <c r="CR42" s="19">
        <v>0</v>
      </c>
      <c r="CS42" s="20">
        <f>IF($C42="","",IF(($C42=CP42)*($E42=CR42),5,IF($G42=CT42,2,0)))</f>
        <v>2</v>
      </c>
      <c r="CT42" s="21" t="str">
        <f t="shared" si="102"/>
        <v>L</v>
      </c>
      <c r="CU42" s="17">
        <v>3</v>
      </c>
      <c r="CV42" s="18" t="str">
        <f t="shared" si="55"/>
        <v>GF</v>
      </c>
      <c r="CW42" s="19">
        <v>1</v>
      </c>
      <c r="CX42" s="20">
        <f>IF($C42="","",IF(($C42=CU42)*($E42=CW42),5,IF($G42=CY42,2,0)))</f>
        <v>2</v>
      </c>
      <c r="CY42" s="21" t="str">
        <f t="shared" si="103"/>
        <v>L</v>
      </c>
      <c r="CZ42" s="17">
        <v>2</v>
      </c>
      <c r="DA42" s="18" t="str">
        <f t="shared" si="58"/>
        <v>GF</v>
      </c>
      <c r="DB42" s="19">
        <v>0</v>
      </c>
      <c r="DC42" s="20">
        <f>IF($C42="","",IF(($C42=CZ42)*($E42=DB42),5,IF($G42=DD42,2,0)))</f>
        <v>2</v>
      </c>
      <c r="DD42" s="21" t="str">
        <f t="shared" si="104"/>
        <v>L</v>
      </c>
      <c r="DE42" s="17">
        <v>2</v>
      </c>
      <c r="DF42" s="18" t="str">
        <f t="shared" si="61"/>
        <v>GF</v>
      </c>
      <c r="DG42" s="19">
        <v>0</v>
      </c>
      <c r="DH42" s="20">
        <f>IF($C42="","",IF(($C42=DE42)*($E42=DG42),5,IF($G42=DI42,2,0)))</f>
        <v>2</v>
      </c>
      <c r="DI42" s="21" t="str">
        <f t="shared" si="105"/>
        <v>L</v>
      </c>
      <c r="DJ42" s="17">
        <v>2</v>
      </c>
      <c r="DK42" s="18" t="str">
        <f t="shared" si="64"/>
        <v>GF</v>
      </c>
      <c r="DL42" s="19">
        <v>1</v>
      </c>
      <c r="DM42" s="20">
        <f>IF($C42="","",IF(($C42=DJ42)*($E42=DL42),5,IF($G42=DN42,2,0)))</f>
        <v>5</v>
      </c>
      <c r="DN42" s="21" t="str">
        <f t="shared" si="106"/>
        <v>L</v>
      </c>
      <c r="DO42" s="17">
        <v>2</v>
      </c>
      <c r="DP42" s="18" t="str">
        <f t="shared" si="67"/>
        <v>GF</v>
      </c>
      <c r="DQ42" s="19">
        <v>0</v>
      </c>
      <c r="DR42" s="20">
        <f>IF($C42="","",IF(($C42=DO42)*($E42=DQ42),5,IF($G42=DS42,2,0)))</f>
        <v>2</v>
      </c>
      <c r="DS42" s="21" t="str">
        <f t="shared" si="107"/>
        <v>L</v>
      </c>
      <c r="DT42" s="17">
        <v>2</v>
      </c>
      <c r="DU42" s="18" t="str">
        <f t="shared" si="70"/>
        <v>GF</v>
      </c>
      <c r="DV42" s="19">
        <v>0</v>
      </c>
      <c r="DW42" s="20">
        <f>IF($C42="","",IF(($C42=DT42)*($E42=DV42),5,IF($G42=DX42,2,0)))</f>
        <v>2</v>
      </c>
      <c r="DX42" s="21" t="str">
        <f t="shared" si="108"/>
        <v>L</v>
      </c>
    </row>
    <row r="43" spans="1:128" x14ac:dyDescent="0.2">
      <c r="A43" s="7">
        <v>39</v>
      </c>
      <c r="B43" s="13" t="s">
        <v>120</v>
      </c>
      <c r="C43" s="62">
        <v>1</v>
      </c>
      <c r="D43" s="14" t="s">
        <v>34</v>
      </c>
      <c r="E43" s="62">
        <v>2</v>
      </c>
      <c r="F43" s="15" t="s">
        <v>54</v>
      </c>
      <c r="G43" s="15" t="str">
        <f t="shared" si="0"/>
        <v>V</v>
      </c>
      <c r="H43" s="16"/>
      <c r="I43" s="17">
        <v>0</v>
      </c>
      <c r="J43" s="18" t="str">
        <f t="shared" si="1"/>
        <v>GF</v>
      </c>
      <c r="K43" s="19">
        <v>1</v>
      </c>
      <c r="L43" s="20">
        <f t="shared" si="2"/>
        <v>2</v>
      </c>
      <c r="M43" s="21" t="str">
        <f t="shared" si="3"/>
        <v>V</v>
      </c>
      <c r="N43" s="17">
        <v>1</v>
      </c>
      <c r="O43" s="18" t="str">
        <f t="shared" si="4"/>
        <v>GF</v>
      </c>
      <c r="P43" s="19">
        <v>2</v>
      </c>
      <c r="Q43" s="20">
        <f t="shared" si="5"/>
        <v>5</v>
      </c>
      <c r="R43" s="21" t="str">
        <f t="shared" si="6"/>
        <v>V</v>
      </c>
      <c r="S43" s="17">
        <v>0</v>
      </c>
      <c r="T43" s="18" t="str">
        <f t="shared" si="7"/>
        <v>GF</v>
      </c>
      <c r="U43" s="19">
        <v>2</v>
      </c>
      <c r="V43" s="20">
        <f t="shared" si="8"/>
        <v>2</v>
      </c>
      <c r="W43" s="21" t="str">
        <f t="shared" si="9"/>
        <v>V</v>
      </c>
      <c r="X43" s="17">
        <v>0</v>
      </c>
      <c r="Y43" s="18" t="str">
        <f t="shared" si="10"/>
        <v>GF</v>
      </c>
      <c r="Z43" s="19">
        <v>2</v>
      </c>
      <c r="AA43" s="20">
        <f t="shared" si="11"/>
        <v>2</v>
      </c>
      <c r="AB43" s="21" t="str">
        <f t="shared" si="12"/>
        <v>V</v>
      </c>
      <c r="AC43" s="17">
        <v>0</v>
      </c>
      <c r="AD43" s="18" t="str">
        <f t="shared" si="13"/>
        <v>GF</v>
      </c>
      <c r="AE43" s="19">
        <v>1</v>
      </c>
      <c r="AF43" s="20">
        <f t="shared" si="14"/>
        <v>2</v>
      </c>
      <c r="AG43" s="21" t="str">
        <f t="shared" si="15"/>
        <v>V</v>
      </c>
      <c r="AH43" s="17">
        <v>1</v>
      </c>
      <c r="AI43" s="18" t="str">
        <f t="shared" si="16"/>
        <v>GF</v>
      </c>
      <c r="AJ43" s="19">
        <v>2</v>
      </c>
      <c r="AK43" s="20">
        <f t="shared" si="17"/>
        <v>5</v>
      </c>
      <c r="AL43" s="21" t="str">
        <f t="shared" si="18"/>
        <v>V</v>
      </c>
      <c r="AM43" s="17">
        <v>0</v>
      </c>
      <c r="AN43" s="18" t="str">
        <f t="shared" si="19"/>
        <v>GF</v>
      </c>
      <c r="AO43" s="19">
        <v>1</v>
      </c>
      <c r="AP43" s="20">
        <f t="shared" si="20"/>
        <v>2</v>
      </c>
      <c r="AQ43" s="21" t="str">
        <f t="shared" si="21"/>
        <v>V</v>
      </c>
      <c r="AR43" s="17">
        <v>0</v>
      </c>
      <c r="AS43" s="18" t="str">
        <f t="shared" si="22"/>
        <v>GF</v>
      </c>
      <c r="AT43" s="19">
        <v>1</v>
      </c>
      <c r="AU43" s="20">
        <f t="shared" si="23"/>
        <v>2</v>
      </c>
      <c r="AV43" s="21" t="str">
        <f t="shared" si="24"/>
        <v>V</v>
      </c>
      <c r="AW43" s="17">
        <v>0</v>
      </c>
      <c r="AX43" s="18" t="str">
        <f t="shared" si="25"/>
        <v>GF</v>
      </c>
      <c r="AY43" s="19">
        <v>2</v>
      </c>
      <c r="AZ43" s="20">
        <f t="shared" si="26"/>
        <v>2</v>
      </c>
      <c r="BA43" s="21" t="str">
        <f t="shared" si="27"/>
        <v>V</v>
      </c>
      <c r="BB43" s="17">
        <v>0</v>
      </c>
      <c r="BC43" s="18" t="str">
        <f t="shared" si="28"/>
        <v>GF</v>
      </c>
      <c r="BD43" s="19">
        <v>1</v>
      </c>
      <c r="BE43" s="20">
        <f t="shared" si="29"/>
        <v>2</v>
      </c>
      <c r="BF43" s="21" t="str">
        <f t="shared" si="30"/>
        <v>V</v>
      </c>
      <c r="BG43" s="17">
        <v>1</v>
      </c>
      <c r="BH43" s="18" t="str">
        <f t="shared" si="31"/>
        <v>GF</v>
      </c>
      <c r="BI43" s="19">
        <v>1</v>
      </c>
      <c r="BJ43" s="20">
        <f t="shared" si="32"/>
        <v>0</v>
      </c>
      <c r="BK43" s="21" t="str">
        <f t="shared" si="33"/>
        <v>E</v>
      </c>
      <c r="BL43" s="17">
        <v>1</v>
      </c>
      <c r="BM43" s="18" t="str">
        <f t="shared" si="34"/>
        <v>GF</v>
      </c>
      <c r="BN43" s="19">
        <v>2</v>
      </c>
      <c r="BO43" s="20">
        <f t="shared" si="35"/>
        <v>5</v>
      </c>
      <c r="BP43" s="21" t="str">
        <f t="shared" si="36"/>
        <v>V</v>
      </c>
      <c r="BQ43" s="17">
        <v>1</v>
      </c>
      <c r="BR43" s="18" t="str">
        <f t="shared" si="37"/>
        <v>GF</v>
      </c>
      <c r="BS43" s="19">
        <v>2</v>
      </c>
      <c r="BT43" s="20">
        <f t="shared" si="38"/>
        <v>5</v>
      </c>
      <c r="BU43" s="21" t="str">
        <f t="shared" si="39"/>
        <v>V</v>
      </c>
      <c r="BV43" s="17">
        <v>1</v>
      </c>
      <c r="BW43" s="18" t="str">
        <f t="shared" si="40"/>
        <v>GF</v>
      </c>
      <c r="BX43" s="19">
        <v>2</v>
      </c>
      <c r="BY43" s="20">
        <f t="shared" si="41"/>
        <v>5</v>
      </c>
      <c r="BZ43" s="21" t="str">
        <f t="shared" si="42"/>
        <v>V</v>
      </c>
      <c r="CA43" s="17">
        <v>0</v>
      </c>
      <c r="CB43" s="18" t="str">
        <f t="shared" si="43"/>
        <v>GF</v>
      </c>
      <c r="CC43" s="19">
        <v>1</v>
      </c>
      <c r="CD43" s="20">
        <f t="shared" si="44"/>
        <v>2</v>
      </c>
      <c r="CE43" s="21" t="str">
        <f t="shared" si="45"/>
        <v>V</v>
      </c>
      <c r="CF43" s="17">
        <v>1</v>
      </c>
      <c r="CG43" s="18" t="str">
        <f t="shared" si="46"/>
        <v>GF</v>
      </c>
      <c r="CH43" s="19">
        <v>1</v>
      </c>
      <c r="CI43" s="20">
        <f t="shared" si="47"/>
        <v>0</v>
      </c>
      <c r="CJ43" s="21" t="str">
        <f t="shared" si="100"/>
        <v>E</v>
      </c>
      <c r="CK43" s="17">
        <v>0</v>
      </c>
      <c r="CL43" s="18" t="str">
        <f t="shared" si="49"/>
        <v>GF</v>
      </c>
      <c r="CM43" s="19">
        <v>2</v>
      </c>
      <c r="CN43" s="20">
        <f t="shared" si="50"/>
        <v>2</v>
      </c>
      <c r="CO43" s="21" t="str">
        <f t="shared" si="101"/>
        <v>V</v>
      </c>
      <c r="CP43" s="17">
        <v>2</v>
      </c>
      <c r="CQ43" s="18" t="str">
        <f t="shared" si="52"/>
        <v>GF</v>
      </c>
      <c r="CR43" s="19">
        <v>3</v>
      </c>
      <c r="CS43" s="20">
        <f t="shared" si="53"/>
        <v>2</v>
      </c>
      <c r="CT43" s="21" t="str">
        <f t="shared" si="102"/>
        <v>V</v>
      </c>
      <c r="CU43" s="17">
        <v>0</v>
      </c>
      <c r="CV43" s="18" t="str">
        <f t="shared" si="55"/>
        <v>GF</v>
      </c>
      <c r="CW43" s="19">
        <v>1</v>
      </c>
      <c r="CX43" s="20">
        <f t="shared" si="56"/>
        <v>2</v>
      </c>
      <c r="CY43" s="21" t="str">
        <f t="shared" si="103"/>
        <v>V</v>
      </c>
      <c r="CZ43" s="17">
        <v>1</v>
      </c>
      <c r="DA43" s="18" t="str">
        <f t="shared" si="58"/>
        <v>GF</v>
      </c>
      <c r="DB43" s="19">
        <v>2</v>
      </c>
      <c r="DC43" s="20">
        <f t="shared" si="59"/>
        <v>5</v>
      </c>
      <c r="DD43" s="21" t="str">
        <f t="shared" si="104"/>
        <v>V</v>
      </c>
      <c r="DE43" s="17">
        <v>1</v>
      </c>
      <c r="DF43" s="18" t="str">
        <f t="shared" si="61"/>
        <v>GF</v>
      </c>
      <c r="DG43" s="19">
        <v>2</v>
      </c>
      <c r="DH43" s="20">
        <f t="shared" si="62"/>
        <v>5</v>
      </c>
      <c r="DI43" s="21" t="str">
        <f t="shared" si="105"/>
        <v>V</v>
      </c>
      <c r="DJ43" s="17">
        <v>1</v>
      </c>
      <c r="DK43" s="18" t="str">
        <f t="shared" si="64"/>
        <v>GF</v>
      </c>
      <c r="DL43" s="19">
        <v>1</v>
      </c>
      <c r="DM43" s="20">
        <f t="shared" si="65"/>
        <v>0</v>
      </c>
      <c r="DN43" s="21" t="str">
        <f t="shared" si="106"/>
        <v>E</v>
      </c>
      <c r="DO43" s="17">
        <v>0</v>
      </c>
      <c r="DP43" s="18" t="str">
        <f t="shared" si="67"/>
        <v>GF</v>
      </c>
      <c r="DQ43" s="19">
        <v>1</v>
      </c>
      <c r="DR43" s="20">
        <f t="shared" si="68"/>
        <v>2</v>
      </c>
      <c r="DS43" s="21" t="str">
        <f t="shared" si="107"/>
        <v>V</v>
      </c>
      <c r="DT43" s="17">
        <v>0</v>
      </c>
      <c r="DU43" s="18" t="str">
        <f t="shared" si="70"/>
        <v>GF</v>
      </c>
      <c r="DV43" s="19">
        <v>1</v>
      </c>
      <c r="DW43" s="20">
        <f t="shared" si="71"/>
        <v>2</v>
      </c>
      <c r="DX43" s="21" t="str">
        <f t="shared" si="108"/>
        <v>V</v>
      </c>
    </row>
    <row r="44" spans="1:128" x14ac:dyDescent="0.2">
      <c r="A44" s="7">
        <v>40</v>
      </c>
      <c r="B44" s="13" t="s">
        <v>120</v>
      </c>
      <c r="C44" s="62">
        <v>2</v>
      </c>
      <c r="D44" s="14" t="s">
        <v>34</v>
      </c>
      <c r="E44" s="62">
        <v>0</v>
      </c>
      <c r="F44" s="15" t="s">
        <v>74</v>
      </c>
      <c r="G44" s="15" t="str">
        <f t="shared" si="0"/>
        <v>L</v>
      </c>
      <c r="H44" s="16"/>
      <c r="I44" s="17">
        <v>1</v>
      </c>
      <c r="J44" s="18" t="str">
        <f t="shared" si="1"/>
        <v>GF</v>
      </c>
      <c r="K44" s="19">
        <v>2</v>
      </c>
      <c r="L44" s="20">
        <f t="shared" si="2"/>
        <v>0</v>
      </c>
      <c r="M44" s="21" t="str">
        <f t="shared" si="3"/>
        <v>V</v>
      </c>
      <c r="N44" s="17">
        <v>1</v>
      </c>
      <c r="O44" s="18" t="str">
        <f t="shared" si="4"/>
        <v>GF</v>
      </c>
      <c r="P44" s="19">
        <v>1</v>
      </c>
      <c r="Q44" s="20">
        <f t="shared" si="5"/>
        <v>0</v>
      </c>
      <c r="R44" s="21" t="str">
        <f t="shared" si="6"/>
        <v>E</v>
      </c>
      <c r="S44" s="17">
        <v>0</v>
      </c>
      <c r="T44" s="18" t="str">
        <f t="shared" si="7"/>
        <v>GF</v>
      </c>
      <c r="U44" s="19">
        <v>3</v>
      </c>
      <c r="V44" s="20">
        <f t="shared" si="8"/>
        <v>0</v>
      </c>
      <c r="W44" s="21" t="str">
        <f t="shared" si="9"/>
        <v>V</v>
      </c>
      <c r="X44" s="17">
        <v>0</v>
      </c>
      <c r="Y44" s="18" t="str">
        <f t="shared" si="10"/>
        <v>GF</v>
      </c>
      <c r="Z44" s="19">
        <v>2</v>
      </c>
      <c r="AA44" s="20">
        <f t="shared" si="11"/>
        <v>0</v>
      </c>
      <c r="AB44" s="21" t="str">
        <f t="shared" si="12"/>
        <v>V</v>
      </c>
      <c r="AC44" s="17">
        <v>0</v>
      </c>
      <c r="AD44" s="18" t="str">
        <f t="shared" si="13"/>
        <v>GF</v>
      </c>
      <c r="AE44" s="19">
        <v>4</v>
      </c>
      <c r="AF44" s="20">
        <f t="shared" si="14"/>
        <v>0</v>
      </c>
      <c r="AG44" s="21" t="str">
        <f t="shared" si="15"/>
        <v>V</v>
      </c>
      <c r="AH44" s="17">
        <v>1</v>
      </c>
      <c r="AI44" s="18" t="str">
        <f t="shared" si="16"/>
        <v>GF</v>
      </c>
      <c r="AJ44" s="19">
        <v>2</v>
      </c>
      <c r="AK44" s="20">
        <f t="shared" si="17"/>
        <v>0</v>
      </c>
      <c r="AL44" s="21" t="str">
        <f t="shared" si="18"/>
        <v>V</v>
      </c>
      <c r="AM44" s="17">
        <v>0</v>
      </c>
      <c r="AN44" s="18" t="str">
        <f t="shared" si="19"/>
        <v>GF</v>
      </c>
      <c r="AO44" s="19">
        <v>2</v>
      </c>
      <c r="AP44" s="20">
        <f t="shared" si="20"/>
        <v>0</v>
      </c>
      <c r="AQ44" s="21" t="str">
        <f t="shared" si="21"/>
        <v>V</v>
      </c>
      <c r="AR44" s="17">
        <v>0</v>
      </c>
      <c r="AS44" s="18" t="str">
        <f t="shared" si="22"/>
        <v>GF</v>
      </c>
      <c r="AT44" s="19">
        <v>2</v>
      </c>
      <c r="AU44" s="20">
        <f t="shared" si="23"/>
        <v>0</v>
      </c>
      <c r="AV44" s="21" t="str">
        <f t="shared" si="24"/>
        <v>V</v>
      </c>
      <c r="AW44" s="17">
        <v>0</v>
      </c>
      <c r="AX44" s="18" t="str">
        <f t="shared" si="25"/>
        <v>GF</v>
      </c>
      <c r="AY44" s="19">
        <v>1</v>
      </c>
      <c r="AZ44" s="20">
        <f t="shared" si="26"/>
        <v>0</v>
      </c>
      <c r="BA44" s="21" t="str">
        <f t="shared" si="27"/>
        <v>V</v>
      </c>
      <c r="BB44" s="17">
        <v>0</v>
      </c>
      <c r="BC44" s="18" t="str">
        <f t="shared" si="28"/>
        <v>GF</v>
      </c>
      <c r="BD44" s="19">
        <v>2</v>
      </c>
      <c r="BE44" s="20">
        <f t="shared" si="29"/>
        <v>0</v>
      </c>
      <c r="BF44" s="21" t="str">
        <f t="shared" si="30"/>
        <v>V</v>
      </c>
      <c r="BG44" s="17">
        <v>0</v>
      </c>
      <c r="BH44" s="18" t="str">
        <f t="shared" si="31"/>
        <v>GF</v>
      </c>
      <c r="BI44" s="19">
        <v>2</v>
      </c>
      <c r="BJ44" s="20">
        <f t="shared" si="32"/>
        <v>0</v>
      </c>
      <c r="BK44" s="21" t="str">
        <f t="shared" si="33"/>
        <v>V</v>
      </c>
      <c r="BL44" s="17">
        <v>0</v>
      </c>
      <c r="BM44" s="18" t="str">
        <f t="shared" si="34"/>
        <v>GF</v>
      </c>
      <c r="BN44" s="19">
        <v>4</v>
      </c>
      <c r="BO44" s="20">
        <f t="shared" si="35"/>
        <v>0</v>
      </c>
      <c r="BP44" s="21" t="str">
        <f t="shared" si="36"/>
        <v>V</v>
      </c>
      <c r="BQ44" s="17">
        <v>0</v>
      </c>
      <c r="BR44" s="18" t="str">
        <f t="shared" si="37"/>
        <v>GF</v>
      </c>
      <c r="BS44" s="19">
        <v>2</v>
      </c>
      <c r="BT44" s="20">
        <f t="shared" si="38"/>
        <v>0</v>
      </c>
      <c r="BU44" s="21" t="str">
        <f t="shared" si="39"/>
        <v>V</v>
      </c>
      <c r="BV44" s="17">
        <v>0</v>
      </c>
      <c r="BW44" s="18" t="str">
        <f t="shared" si="40"/>
        <v>GF</v>
      </c>
      <c r="BX44" s="19">
        <v>3</v>
      </c>
      <c r="BY44" s="20">
        <f t="shared" si="41"/>
        <v>0</v>
      </c>
      <c r="BZ44" s="21" t="str">
        <f t="shared" si="42"/>
        <v>V</v>
      </c>
      <c r="CA44" s="17">
        <v>0</v>
      </c>
      <c r="CB44" s="18" t="str">
        <f t="shared" si="43"/>
        <v>GF</v>
      </c>
      <c r="CC44" s="19">
        <v>1</v>
      </c>
      <c r="CD44" s="20">
        <f t="shared" si="44"/>
        <v>0</v>
      </c>
      <c r="CE44" s="21" t="str">
        <f t="shared" si="45"/>
        <v>V</v>
      </c>
      <c r="CF44" s="17">
        <v>0</v>
      </c>
      <c r="CG44" s="18" t="str">
        <f t="shared" si="46"/>
        <v>GF</v>
      </c>
      <c r="CH44" s="19">
        <v>2</v>
      </c>
      <c r="CI44" s="20">
        <f t="shared" si="47"/>
        <v>0</v>
      </c>
      <c r="CJ44" s="21" t="str">
        <f t="shared" si="100"/>
        <v>V</v>
      </c>
      <c r="CK44" s="17">
        <v>0</v>
      </c>
      <c r="CL44" s="18" t="str">
        <f t="shared" si="49"/>
        <v>GF</v>
      </c>
      <c r="CM44" s="19">
        <v>3</v>
      </c>
      <c r="CN44" s="20">
        <f t="shared" si="50"/>
        <v>0</v>
      </c>
      <c r="CO44" s="21" t="str">
        <f t="shared" si="101"/>
        <v>V</v>
      </c>
      <c r="CP44" s="17">
        <v>0</v>
      </c>
      <c r="CQ44" s="18" t="str">
        <f t="shared" si="52"/>
        <v>GF</v>
      </c>
      <c r="CR44" s="19">
        <v>4</v>
      </c>
      <c r="CS44" s="20">
        <f t="shared" si="53"/>
        <v>0</v>
      </c>
      <c r="CT44" s="21" t="str">
        <f t="shared" si="102"/>
        <v>V</v>
      </c>
      <c r="CU44" s="17">
        <v>1</v>
      </c>
      <c r="CV44" s="18" t="str">
        <f t="shared" si="55"/>
        <v>GF</v>
      </c>
      <c r="CW44" s="19">
        <v>4</v>
      </c>
      <c r="CX44" s="20">
        <f t="shared" si="56"/>
        <v>0</v>
      </c>
      <c r="CY44" s="21" t="str">
        <f t="shared" si="103"/>
        <v>V</v>
      </c>
      <c r="CZ44" s="17">
        <v>0</v>
      </c>
      <c r="DA44" s="18" t="str">
        <f t="shared" si="58"/>
        <v>GF</v>
      </c>
      <c r="DB44" s="19">
        <v>2</v>
      </c>
      <c r="DC44" s="20">
        <f t="shared" si="59"/>
        <v>0</v>
      </c>
      <c r="DD44" s="21" t="str">
        <f t="shared" si="104"/>
        <v>V</v>
      </c>
      <c r="DE44" s="17">
        <v>0</v>
      </c>
      <c r="DF44" s="18" t="str">
        <f t="shared" si="61"/>
        <v>GF</v>
      </c>
      <c r="DG44" s="19">
        <v>3</v>
      </c>
      <c r="DH44" s="20">
        <f t="shared" si="62"/>
        <v>0</v>
      </c>
      <c r="DI44" s="21" t="str">
        <f t="shared" si="105"/>
        <v>V</v>
      </c>
      <c r="DJ44" s="17">
        <v>1</v>
      </c>
      <c r="DK44" s="18" t="str">
        <f t="shared" si="64"/>
        <v>GF</v>
      </c>
      <c r="DL44" s="19">
        <v>3</v>
      </c>
      <c r="DM44" s="20">
        <f t="shared" si="65"/>
        <v>0</v>
      </c>
      <c r="DN44" s="21" t="str">
        <f t="shared" si="106"/>
        <v>V</v>
      </c>
      <c r="DO44" s="17">
        <v>0</v>
      </c>
      <c r="DP44" s="18" t="str">
        <f t="shared" si="67"/>
        <v>GF</v>
      </c>
      <c r="DQ44" s="19">
        <v>2</v>
      </c>
      <c r="DR44" s="20">
        <f t="shared" si="68"/>
        <v>0</v>
      </c>
      <c r="DS44" s="21" t="str">
        <f t="shared" si="107"/>
        <v>V</v>
      </c>
      <c r="DT44" s="17">
        <v>0</v>
      </c>
      <c r="DU44" s="18" t="str">
        <f t="shared" si="70"/>
        <v>GF</v>
      </c>
      <c r="DV44" s="19">
        <v>2</v>
      </c>
      <c r="DW44" s="20">
        <f t="shared" si="71"/>
        <v>0</v>
      </c>
      <c r="DX44" s="21" t="str">
        <f t="shared" si="108"/>
        <v>V</v>
      </c>
    </row>
    <row r="45" spans="1:128" x14ac:dyDescent="0.2">
      <c r="A45" s="7">
        <v>41</v>
      </c>
      <c r="B45" s="13" t="s">
        <v>54</v>
      </c>
      <c r="C45" s="62">
        <v>0</v>
      </c>
      <c r="D45" s="14" t="s">
        <v>34</v>
      </c>
      <c r="E45" s="62">
        <v>3</v>
      </c>
      <c r="F45" s="15" t="s">
        <v>53</v>
      </c>
      <c r="G45" s="15" t="str">
        <f t="shared" si="0"/>
        <v>V</v>
      </c>
      <c r="H45" s="16"/>
      <c r="I45" s="17">
        <v>0</v>
      </c>
      <c r="J45" s="18" t="str">
        <f t="shared" si="1"/>
        <v>GF</v>
      </c>
      <c r="K45" s="19">
        <v>1</v>
      </c>
      <c r="L45" s="20">
        <f t="shared" si="2"/>
        <v>2</v>
      </c>
      <c r="M45" s="21" t="str">
        <f t="shared" si="3"/>
        <v>V</v>
      </c>
      <c r="N45" s="17">
        <v>2</v>
      </c>
      <c r="O45" s="18" t="str">
        <f t="shared" si="4"/>
        <v>GF</v>
      </c>
      <c r="P45" s="19">
        <v>1</v>
      </c>
      <c r="Q45" s="20">
        <f t="shared" si="5"/>
        <v>0</v>
      </c>
      <c r="R45" s="21" t="str">
        <f t="shared" si="6"/>
        <v>L</v>
      </c>
      <c r="S45" s="17">
        <v>2</v>
      </c>
      <c r="T45" s="18" t="str">
        <f t="shared" si="7"/>
        <v>GF</v>
      </c>
      <c r="U45" s="19">
        <v>1</v>
      </c>
      <c r="V45" s="20">
        <f t="shared" si="8"/>
        <v>0</v>
      </c>
      <c r="W45" s="21" t="str">
        <f t="shared" si="9"/>
        <v>L</v>
      </c>
      <c r="X45" s="17">
        <v>1</v>
      </c>
      <c r="Y45" s="18" t="str">
        <f t="shared" si="10"/>
        <v>GF</v>
      </c>
      <c r="Z45" s="19">
        <v>0</v>
      </c>
      <c r="AA45" s="20">
        <f t="shared" si="11"/>
        <v>0</v>
      </c>
      <c r="AB45" s="21" t="str">
        <f t="shared" si="12"/>
        <v>L</v>
      </c>
      <c r="AC45" s="17">
        <v>1</v>
      </c>
      <c r="AD45" s="18" t="str">
        <f t="shared" si="13"/>
        <v>GF</v>
      </c>
      <c r="AE45" s="19">
        <v>0</v>
      </c>
      <c r="AF45" s="20">
        <f t="shared" si="14"/>
        <v>0</v>
      </c>
      <c r="AG45" s="21" t="str">
        <f t="shared" si="15"/>
        <v>L</v>
      </c>
      <c r="AH45" s="17">
        <v>1</v>
      </c>
      <c r="AI45" s="18" t="str">
        <f t="shared" si="16"/>
        <v>GF</v>
      </c>
      <c r="AJ45" s="19">
        <v>0</v>
      </c>
      <c r="AK45" s="20">
        <f t="shared" si="17"/>
        <v>0</v>
      </c>
      <c r="AL45" s="21" t="str">
        <f t="shared" si="18"/>
        <v>L</v>
      </c>
      <c r="AM45" s="17">
        <v>0</v>
      </c>
      <c r="AN45" s="18" t="str">
        <f t="shared" si="19"/>
        <v>GF</v>
      </c>
      <c r="AO45" s="19">
        <v>0</v>
      </c>
      <c r="AP45" s="20">
        <f t="shared" si="20"/>
        <v>0</v>
      </c>
      <c r="AQ45" s="21" t="str">
        <f t="shared" si="21"/>
        <v>E</v>
      </c>
      <c r="AR45" s="17">
        <v>2</v>
      </c>
      <c r="AS45" s="18" t="str">
        <f t="shared" si="22"/>
        <v>GF</v>
      </c>
      <c r="AT45" s="19">
        <v>1</v>
      </c>
      <c r="AU45" s="20">
        <f t="shared" si="23"/>
        <v>0</v>
      </c>
      <c r="AV45" s="21" t="str">
        <f t="shared" si="24"/>
        <v>L</v>
      </c>
      <c r="AW45" s="17">
        <v>1</v>
      </c>
      <c r="AX45" s="18" t="str">
        <f t="shared" si="25"/>
        <v>GF</v>
      </c>
      <c r="AY45" s="19">
        <v>1</v>
      </c>
      <c r="AZ45" s="20">
        <f t="shared" si="26"/>
        <v>0</v>
      </c>
      <c r="BA45" s="21" t="str">
        <f t="shared" si="27"/>
        <v>E</v>
      </c>
      <c r="BB45" s="17">
        <v>0</v>
      </c>
      <c r="BC45" s="18" t="str">
        <f t="shared" si="28"/>
        <v>GF</v>
      </c>
      <c r="BD45" s="19">
        <v>0</v>
      </c>
      <c r="BE45" s="20">
        <f t="shared" si="29"/>
        <v>0</v>
      </c>
      <c r="BF45" s="21" t="str">
        <f t="shared" si="30"/>
        <v>E</v>
      </c>
      <c r="BG45" s="17">
        <v>1</v>
      </c>
      <c r="BH45" s="18" t="str">
        <f t="shared" si="31"/>
        <v>GF</v>
      </c>
      <c r="BI45" s="19">
        <v>1</v>
      </c>
      <c r="BJ45" s="20">
        <f t="shared" si="32"/>
        <v>0</v>
      </c>
      <c r="BK45" s="21" t="str">
        <f t="shared" si="33"/>
        <v>E</v>
      </c>
      <c r="BL45" s="17">
        <v>2</v>
      </c>
      <c r="BM45" s="18" t="str">
        <f t="shared" si="34"/>
        <v>GF</v>
      </c>
      <c r="BN45" s="23">
        <v>2</v>
      </c>
      <c r="BO45" s="20">
        <f t="shared" si="35"/>
        <v>0</v>
      </c>
      <c r="BP45" s="21" t="str">
        <f t="shared" si="36"/>
        <v>E</v>
      </c>
      <c r="BQ45" s="17">
        <v>2</v>
      </c>
      <c r="BR45" s="18" t="str">
        <f t="shared" si="37"/>
        <v>GF</v>
      </c>
      <c r="BS45" s="19">
        <v>1</v>
      </c>
      <c r="BT45" s="20">
        <f t="shared" si="38"/>
        <v>0</v>
      </c>
      <c r="BU45" s="21" t="str">
        <f t="shared" si="39"/>
        <v>L</v>
      </c>
      <c r="BV45" s="17">
        <v>1</v>
      </c>
      <c r="BW45" s="18" t="str">
        <f t="shared" si="40"/>
        <v>GF</v>
      </c>
      <c r="BX45" s="19">
        <v>1</v>
      </c>
      <c r="BY45" s="20">
        <f t="shared" si="41"/>
        <v>0</v>
      </c>
      <c r="BZ45" s="21" t="str">
        <f t="shared" si="42"/>
        <v>E</v>
      </c>
      <c r="CA45" s="17">
        <v>1</v>
      </c>
      <c r="CB45" s="18" t="str">
        <f t="shared" si="43"/>
        <v>GF</v>
      </c>
      <c r="CC45" s="19">
        <v>1</v>
      </c>
      <c r="CD45" s="20">
        <f t="shared" si="44"/>
        <v>0</v>
      </c>
      <c r="CE45" s="21" t="str">
        <f t="shared" si="45"/>
        <v>E</v>
      </c>
      <c r="CF45" s="17">
        <v>1</v>
      </c>
      <c r="CG45" s="18" t="str">
        <f t="shared" si="46"/>
        <v>GF</v>
      </c>
      <c r="CH45" s="19">
        <v>1</v>
      </c>
      <c r="CI45" s="20">
        <f t="shared" si="47"/>
        <v>0</v>
      </c>
      <c r="CJ45" s="21" t="str">
        <f t="shared" si="100"/>
        <v>E</v>
      </c>
      <c r="CK45" s="17">
        <v>1</v>
      </c>
      <c r="CL45" s="18" t="str">
        <f t="shared" si="49"/>
        <v>GF</v>
      </c>
      <c r="CM45" s="19">
        <v>1</v>
      </c>
      <c r="CN45" s="20">
        <f t="shared" si="50"/>
        <v>0</v>
      </c>
      <c r="CO45" s="21" t="str">
        <f t="shared" si="101"/>
        <v>E</v>
      </c>
      <c r="CP45" s="17">
        <v>1</v>
      </c>
      <c r="CQ45" s="18" t="str">
        <f t="shared" si="52"/>
        <v>GF</v>
      </c>
      <c r="CR45" s="19">
        <v>0</v>
      </c>
      <c r="CS45" s="20">
        <f t="shared" si="53"/>
        <v>0</v>
      </c>
      <c r="CT45" s="21" t="str">
        <f t="shared" si="102"/>
        <v>L</v>
      </c>
      <c r="CU45" s="17">
        <v>2</v>
      </c>
      <c r="CV45" s="18" t="str">
        <f t="shared" si="55"/>
        <v>GF</v>
      </c>
      <c r="CW45" s="19">
        <v>1</v>
      </c>
      <c r="CX45" s="20">
        <f t="shared" si="56"/>
        <v>0</v>
      </c>
      <c r="CY45" s="21" t="str">
        <f t="shared" si="103"/>
        <v>L</v>
      </c>
      <c r="CZ45" s="17">
        <v>2</v>
      </c>
      <c r="DA45" s="18" t="str">
        <f t="shared" si="58"/>
        <v>GF</v>
      </c>
      <c r="DB45" s="19">
        <v>0</v>
      </c>
      <c r="DC45" s="20">
        <f t="shared" si="59"/>
        <v>0</v>
      </c>
      <c r="DD45" s="21" t="str">
        <f t="shared" si="104"/>
        <v>L</v>
      </c>
      <c r="DE45" s="17">
        <v>1</v>
      </c>
      <c r="DF45" s="18" t="str">
        <f t="shared" si="61"/>
        <v>GF</v>
      </c>
      <c r="DG45" s="19">
        <v>0</v>
      </c>
      <c r="DH45" s="20">
        <f t="shared" si="62"/>
        <v>0</v>
      </c>
      <c r="DI45" s="21" t="str">
        <f t="shared" si="105"/>
        <v>L</v>
      </c>
      <c r="DJ45" s="17">
        <v>1</v>
      </c>
      <c r="DK45" s="18" t="str">
        <f t="shared" si="64"/>
        <v>GF</v>
      </c>
      <c r="DL45" s="19">
        <v>0</v>
      </c>
      <c r="DM45" s="20">
        <f t="shared" si="65"/>
        <v>0</v>
      </c>
      <c r="DN45" s="21" t="str">
        <f t="shared" si="106"/>
        <v>L</v>
      </c>
      <c r="DO45" s="17">
        <v>2</v>
      </c>
      <c r="DP45" s="18" t="str">
        <f t="shared" si="67"/>
        <v>GF</v>
      </c>
      <c r="DQ45" s="19">
        <v>1</v>
      </c>
      <c r="DR45" s="20">
        <f t="shared" si="68"/>
        <v>0</v>
      </c>
      <c r="DS45" s="21" t="str">
        <f t="shared" si="107"/>
        <v>L</v>
      </c>
      <c r="DT45" s="17">
        <v>1</v>
      </c>
      <c r="DU45" s="18" t="str">
        <f t="shared" si="70"/>
        <v>GF</v>
      </c>
      <c r="DV45" s="19">
        <v>0</v>
      </c>
      <c r="DW45" s="20">
        <f t="shared" si="71"/>
        <v>0</v>
      </c>
      <c r="DX45" s="21" t="str">
        <f t="shared" si="108"/>
        <v>L</v>
      </c>
    </row>
    <row r="46" spans="1:128" x14ac:dyDescent="0.2">
      <c r="A46" s="7">
        <v>42</v>
      </c>
      <c r="B46" s="13"/>
      <c r="C46" s="63"/>
      <c r="D46" s="22"/>
      <c r="E46" s="63"/>
      <c r="F46" s="15"/>
      <c r="G46" s="15"/>
      <c r="H46" s="16"/>
      <c r="I46" s="21"/>
      <c r="J46" s="18"/>
      <c r="K46" s="21"/>
      <c r="L46" s="20" t="str">
        <f t="shared" si="2"/>
        <v/>
      </c>
      <c r="M46" s="21"/>
      <c r="N46" s="21"/>
      <c r="O46" s="18"/>
      <c r="P46" s="21"/>
      <c r="Q46" s="20" t="str">
        <f t="shared" si="5"/>
        <v/>
      </c>
      <c r="R46" s="21"/>
      <c r="S46" s="21"/>
      <c r="T46" s="18"/>
      <c r="U46" s="21"/>
      <c r="V46" s="20" t="str">
        <f t="shared" si="8"/>
        <v/>
      </c>
      <c r="W46" s="21"/>
      <c r="X46" s="21"/>
      <c r="Y46" s="18"/>
      <c r="Z46" s="21"/>
      <c r="AA46" s="20" t="str">
        <f t="shared" si="11"/>
        <v/>
      </c>
      <c r="AB46" s="21"/>
      <c r="AC46" s="21"/>
      <c r="AD46" s="18"/>
      <c r="AE46" s="21"/>
      <c r="AF46" s="20" t="str">
        <f t="shared" si="14"/>
        <v/>
      </c>
      <c r="AG46" s="21"/>
      <c r="AH46" s="21"/>
      <c r="AI46" s="18"/>
      <c r="AJ46" s="21"/>
      <c r="AK46" s="20" t="str">
        <f t="shared" si="17"/>
        <v/>
      </c>
      <c r="AL46" s="21"/>
      <c r="AM46" s="21"/>
      <c r="AN46" s="18"/>
      <c r="AO46" s="21"/>
      <c r="AP46" s="20" t="str">
        <f t="shared" si="20"/>
        <v/>
      </c>
      <c r="AQ46" s="21"/>
      <c r="AR46" s="21"/>
      <c r="AS46" s="18"/>
      <c r="AT46" s="21"/>
      <c r="AU46" s="20" t="str">
        <f t="shared" si="23"/>
        <v/>
      </c>
      <c r="AV46" s="21"/>
      <c r="AW46" s="21"/>
      <c r="AX46" s="18"/>
      <c r="AY46" s="21"/>
      <c r="AZ46" s="20" t="str">
        <f t="shared" si="26"/>
        <v/>
      </c>
      <c r="BA46" s="21"/>
      <c r="BB46" s="21"/>
      <c r="BC46" s="18"/>
      <c r="BD46" s="21"/>
      <c r="BE46" s="20" t="str">
        <f t="shared" si="29"/>
        <v/>
      </c>
      <c r="BF46" s="21"/>
      <c r="BG46" s="21"/>
      <c r="BH46" s="18"/>
      <c r="BI46" s="21"/>
      <c r="BJ46" s="20" t="str">
        <f t="shared" si="32"/>
        <v/>
      </c>
      <c r="BK46" s="21"/>
      <c r="BL46" s="21"/>
      <c r="BM46" s="18"/>
      <c r="BN46" s="21"/>
      <c r="BO46" s="20" t="str">
        <f t="shared" si="35"/>
        <v/>
      </c>
      <c r="BP46" s="21"/>
      <c r="BQ46" s="21"/>
      <c r="BR46" s="18"/>
      <c r="BS46" s="21"/>
      <c r="BT46" s="20" t="str">
        <f t="shared" si="38"/>
        <v/>
      </c>
      <c r="BU46" s="21"/>
      <c r="BV46" s="21"/>
      <c r="BW46" s="18"/>
      <c r="BX46" s="21"/>
      <c r="BY46" s="20" t="str">
        <f t="shared" si="41"/>
        <v/>
      </c>
      <c r="BZ46" s="21"/>
      <c r="CA46" s="21"/>
      <c r="CB46" s="18"/>
      <c r="CC46" s="21"/>
      <c r="CD46" s="20" t="str">
        <f t="shared" si="44"/>
        <v/>
      </c>
      <c r="CE46" s="21"/>
      <c r="CF46" s="21"/>
      <c r="CG46" s="18"/>
      <c r="CH46" s="21"/>
      <c r="CI46" s="20" t="str">
        <f t="shared" si="47"/>
        <v/>
      </c>
      <c r="CJ46" s="21"/>
      <c r="CK46" s="21"/>
      <c r="CL46" s="18"/>
      <c r="CM46" s="21"/>
      <c r="CN46" s="20" t="str">
        <f t="shared" si="50"/>
        <v/>
      </c>
      <c r="CO46" s="21"/>
      <c r="CP46" s="21"/>
      <c r="CQ46" s="18"/>
      <c r="CR46" s="21"/>
      <c r="CS46" s="20" t="str">
        <f t="shared" si="53"/>
        <v/>
      </c>
      <c r="CT46" s="21"/>
      <c r="CU46" s="21"/>
      <c r="CV46" s="18"/>
      <c r="CW46" s="21"/>
      <c r="CX46" s="20" t="str">
        <f t="shared" si="56"/>
        <v/>
      </c>
      <c r="CY46" s="21"/>
      <c r="CZ46" s="21"/>
      <c r="DA46" s="18"/>
      <c r="DB46" s="21"/>
      <c r="DC46" s="20" t="str">
        <f t="shared" si="59"/>
        <v/>
      </c>
      <c r="DD46" s="21"/>
      <c r="DE46" s="21"/>
      <c r="DF46" s="18"/>
      <c r="DG46" s="21"/>
      <c r="DH46" s="20" t="str">
        <f t="shared" si="62"/>
        <v/>
      </c>
      <c r="DI46" s="21"/>
      <c r="DJ46" s="21"/>
      <c r="DK46" s="18"/>
      <c r="DL46" s="21"/>
      <c r="DM46" s="20" t="str">
        <f t="shared" si="65"/>
        <v/>
      </c>
      <c r="DN46" s="21"/>
      <c r="DO46" s="21"/>
      <c r="DP46" s="18"/>
      <c r="DQ46" s="21"/>
      <c r="DR46" s="20" t="str">
        <f t="shared" si="68"/>
        <v/>
      </c>
      <c r="DS46" s="21"/>
      <c r="DT46" s="21"/>
      <c r="DU46" s="18"/>
      <c r="DV46" s="21"/>
      <c r="DW46" s="20" t="str">
        <f t="shared" si="71"/>
        <v/>
      </c>
      <c r="DX46" s="21"/>
    </row>
    <row r="47" spans="1:128" x14ac:dyDescent="0.2">
      <c r="A47" s="7">
        <v>43</v>
      </c>
      <c r="B47" s="13" t="s">
        <v>56</v>
      </c>
      <c r="C47" s="62">
        <v>3</v>
      </c>
      <c r="D47" s="14" t="s">
        <v>35</v>
      </c>
      <c r="E47" s="62">
        <v>0</v>
      </c>
      <c r="F47" s="15" t="s">
        <v>121</v>
      </c>
      <c r="G47" s="15" t="str">
        <f t="shared" si="0"/>
        <v>L</v>
      </c>
      <c r="H47" s="16"/>
      <c r="I47" s="17">
        <v>2</v>
      </c>
      <c r="J47" s="18" t="str">
        <f t="shared" si="1"/>
        <v>GG</v>
      </c>
      <c r="K47" s="19">
        <v>0</v>
      </c>
      <c r="L47" s="20">
        <f t="shared" si="2"/>
        <v>2</v>
      </c>
      <c r="M47" s="21" t="str">
        <f t="shared" si="3"/>
        <v>L</v>
      </c>
      <c r="N47" s="17">
        <v>2</v>
      </c>
      <c r="O47" s="18" t="str">
        <f t="shared" si="4"/>
        <v>GG</v>
      </c>
      <c r="P47" s="19">
        <v>0</v>
      </c>
      <c r="Q47" s="20">
        <f t="shared" si="5"/>
        <v>2</v>
      </c>
      <c r="R47" s="21" t="str">
        <f t="shared" si="6"/>
        <v>L</v>
      </c>
      <c r="S47" s="17">
        <v>3</v>
      </c>
      <c r="T47" s="18" t="str">
        <f t="shared" si="7"/>
        <v>GG</v>
      </c>
      <c r="U47" s="19">
        <v>0</v>
      </c>
      <c r="V47" s="20">
        <f t="shared" si="8"/>
        <v>5</v>
      </c>
      <c r="W47" s="21" t="str">
        <f t="shared" si="9"/>
        <v>L</v>
      </c>
      <c r="X47" s="17">
        <v>3</v>
      </c>
      <c r="Y47" s="18" t="str">
        <f t="shared" si="10"/>
        <v>GG</v>
      </c>
      <c r="Z47" s="19">
        <v>0</v>
      </c>
      <c r="AA47" s="20">
        <f t="shared" si="11"/>
        <v>5</v>
      </c>
      <c r="AB47" s="21" t="str">
        <f t="shared" si="12"/>
        <v>L</v>
      </c>
      <c r="AC47" s="17">
        <v>1</v>
      </c>
      <c r="AD47" s="18" t="str">
        <f t="shared" si="13"/>
        <v>GG</v>
      </c>
      <c r="AE47" s="19">
        <v>0</v>
      </c>
      <c r="AF47" s="20">
        <f t="shared" si="14"/>
        <v>2</v>
      </c>
      <c r="AG47" s="21" t="str">
        <f t="shared" si="15"/>
        <v>L</v>
      </c>
      <c r="AH47" s="17">
        <v>3</v>
      </c>
      <c r="AI47" s="18" t="str">
        <f t="shared" si="16"/>
        <v>GG</v>
      </c>
      <c r="AJ47" s="19">
        <v>0</v>
      </c>
      <c r="AK47" s="20">
        <f t="shared" si="17"/>
        <v>5</v>
      </c>
      <c r="AL47" s="21" t="str">
        <f t="shared" si="18"/>
        <v>L</v>
      </c>
      <c r="AM47" s="17">
        <v>2</v>
      </c>
      <c r="AN47" s="18" t="str">
        <f t="shared" si="19"/>
        <v>GG</v>
      </c>
      <c r="AO47" s="19">
        <v>1</v>
      </c>
      <c r="AP47" s="20">
        <f t="shared" si="20"/>
        <v>2</v>
      </c>
      <c r="AQ47" s="21" t="str">
        <f t="shared" si="21"/>
        <v>L</v>
      </c>
      <c r="AR47" s="17">
        <v>2</v>
      </c>
      <c r="AS47" s="18" t="str">
        <f t="shared" si="22"/>
        <v>GG</v>
      </c>
      <c r="AT47" s="19">
        <v>0</v>
      </c>
      <c r="AU47" s="20">
        <f t="shared" si="23"/>
        <v>2</v>
      </c>
      <c r="AV47" s="21" t="str">
        <f t="shared" si="24"/>
        <v>L</v>
      </c>
      <c r="AW47" s="17">
        <v>2</v>
      </c>
      <c r="AX47" s="18" t="str">
        <f t="shared" si="25"/>
        <v>GG</v>
      </c>
      <c r="AY47" s="19">
        <v>0</v>
      </c>
      <c r="AZ47" s="20">
        <f t="shared" si="26"/>
        <v>2</v>
      </c>
      <c r="BA47" s="21" t="str">
        <f t="shared" si="27"/>
        <v>L</v>
      </c>
      <c r="BB47" s="17">
        <v>3</v>
      </c>
      <c r="BC47" s="18" t="str">
        <f t="shared" si="28"/>
        <v>GG</v>
      </c>
      <c r="BD47" s="19">
        <v>0</v>
      </c>
      <c r="BE47" s="20">
        <f t="shared" si="29"/>
        <v>5</v>
      </c>
      <c r="BF47" s="21" t="str">
        <f t="shared" si="30"/>
        <v>L</v>
      </c>
      <c r="BG47" s="17">
        <v>2</v>
      </c>
      <c r="BH47" s="18" t="str">
        <f t="shared" si="31"/>
        <v>GG</v>
      </c>
      <c r="BI47" s="19">
        <v>0</v>
      </c>
      <c r="BJ47" s="20">
        <f t="shared" si="32"/>
        <v>2</v>
      </c>
      <c r="BK47" s="21" t="str">
        <f t="shared" si="33"/>
        <v>L</v>
      </c>
      <c r="BL47" s="17">
        <v>4</v>
      </c>
      <c r="BM47" s="18" t="str">
        <f t="shared" si="34"/>
        <v>GG</v>
      </c>
      <c r="BN47" s="19">
        <v>0</v>
      </c>
      <c r="BO47" s="20">
        <f t="shared" si="35"/>
        <v>2</v>
      </c>
      <c r="BP47" s="21" t="str">
        <f t="shared" si="36"/>
        <v>L</v>
      </c>
      <c r="BQ47" s="17">
        <v>3</v>
      </c>
      <c r="BR47" s="18" t="str">
        <f t="shared" si="37"/>
        <v>GG</v>
      </c>
      <c r="BS47" s="19">
        <v>1</v>
      </c>
      <c r="BT47" s="20">
        <f t="shared" si="38"/>
        <v>2</v>
      </c>
      <c r="BU47" s="21" t="str">
        <f t="shared" si="39"/>
        <v>L</v>
      </c>
      <c r="BV47" s="17">
        <v>4</v>
      </c>
      <c r="BW47" s="18" t="str">
        <f t="shared" si="40"/>
        <v>GG</v>
      </c>
      <c r="BX47" s="19">
        <v>0</v>
      </c>
      <c r="BY47" s="20">
        <f t="shared" si="41"/>
        <v>2</v>
      </c>
      <c r="BZ47" s="21" t="str">
        <f t="shared" si="42"/>
        <v>L</v>
      </c>
      <c r="CA47" s="17">
        <v>3</v>
      </c>
      <c r="CB47" s="18" t="str">
        <f t="shared" si="43"/>
        <v>GG</v>
      </c>
      <c r="CC47" s="19">
        <v>1</v>
      </c>
      <c r="CD47" s="20">
        <f t="shared" si="44"/>
        <v>2</v>
      </c>
      <c r="CE47" s="21" t="str">
        <f t="shared" si="45"/>
        <v>L</v>
      </c>
      <c r="CF47" s="17">
        <v>2</v>
      </c>
      <c r="CG47" s="18" t="str">
        <f t="shared" si="46"/>
        <v>GG</v>
      </c>
      <c r="CH47" s="19">
        <v>0</v>
      </c>
      <c r="CI47" s="20">
        <f t="shared" si="47"/>
        <v>2</v>
      </c>
      <c r="CJ47" s="21" t="str">
        <f t="shared" ref="CJ47:CJ52" si="109">IF($C47="","",IF(CF47&gt;CH47,"L",IF(CF47=CH47,"E","V")))</f>
        <v>L</v>
      </c>
      <c r="CK47" s="17">
        <v>2</v>
      </c>
      <c r="CL47" s="18" t="str">
        <f t="shared" si="49"/>
        <v>GG</v>
      </c>
      <c r="CM47" s="19">
        <v>0</v>
      </c>
      <c r="CN47" s="20">
        <f t="shared" si="50"/>
        <v>2</v>
      </c>
      <c r="CO47" s="21" t="str">
        <f t="shared" ref="CO47:CO52" si="110">IF($C47="","",IF(CK47&gt;CM47,"L",IF(CK47=CM47,"E","V")))</f>
        <v>L</v>
      </c>
      <c r="CP47" s="17">
        <v>4</v>
      </c>
      <c r="CQ47" s="18" t="str">
        <f t="shared" si="52"/>
        <v>GG</v>
      </c>
      <c r="CR47" s="19">
        <v>0</v>
      </c>
      <c r="CS47" s="20">
        <f t="shared" si="53"/>
        <v>2</v>
      </c>
      <c r="CT47" s="21" t="str">
        <f t="shared" ref="CT47:CT52" si="111">IF($C47="","",IF(CP47&gt;CR47,"L",IF(CP47=CR47,"E","V")))</f>
        <v>L</v>
      </c>
      <c r="CU47" s="17">
        <v>4</v>
      </c>
      <c r="CV47" s="18" t="str">
        <f t="shared" si="55"/>
        <v>GG</v>
      </c>
      <c r="CW47" s="19">
        <v>1</v>
      </c>
      <c r="CX47" s="20">
        <f t="shared" si="56"/>
        <v>2</v>
      </c>
      <c r="CY47" s="21" t="str">
        <f t="shared" ref="CY47:CY52" si="112">IF($C47="","",IF(CU47&gt;CW47,"L",IF(CU47=CW47,"E","V")))</f>
        <v>L</v>
      </c>
      <c r="CZ47" s="17">
        <v>2</v>
      </c>
      <c r="DA47" s="18" t="str">
        <f t="shared" si="58"/>
        <v>GG</v>
      </c>
      <c r="DB47" s="19">
        <v>1</v>
      </c>
      <c r="DC47" s="20">
        <f t="shared" si="59"/>
        <v>2</v>
      </c>
      <c r="DD47" s="21" t="str">
        <f t="shared" ref="DD47:DD52" si="113">IF($C47="","",IF(CZ47&gt;DB47,"L",IF(CZ47=DB47,"E","V")))</f>
        <v>L</v>
      </c>
      <c r="DE47" s="17">
        <v>4</v>
      </c>
      <c r="DF47" s="18" t="str">
        <f t="shared" si="61"/>
        <v>GG</v>
      </c>
      <c r="DG47" s="19">
        <v>0</v>
      </c>
      <c r="DH47" s="20">
        <f t="shared" si="62"/>
        <v>2</v>
      </c>
      <c r="DI47" s="21" t="str">
        <f t="shared" ref="DI47:DI52" si="114">IF($C47="","",IF(DE47&gt;DG47,"L",IF(DE47=DG47,"E","V")))</f>
        <v>L</v>
      </c>
      <c r="DJ47" s="17">
        <v>2</v>
      </c>
      <c r="DK47" s="18" t="str">
        <f t="shared" si="64"/>
        <v>GG</v>
      </c>
      <c r="DL47" s="19">
        <v>0</v>
      </c>
      <c r="DM47" s="20">
        <f t="shared" si="65"/>
        <v>2</v>
      </c>
      <c r="DN47" s="21" t="str">
        <f t="shared" ref="DN47:DN52" si="115">IF($C47="","",IF(DJ47&gt;DL47,"L",IF(DJ47=DL47,"E","V")))</f>
        <v>L</v>
      </c>
      <c r="DO47" s="17">
        <v>1</v>
      </c>
      <c r="DP47" s="18" t="str">
        <f t="shared" si="67"/>
        <v>GG</v>
      </c>
      <c r="DQ47" s="19">
        <v>1</v>
      </c>
      <c r="DR47" s="20">
        <f t="shared" si="68"/>
        <v>0</v>
      </c>
      <c r="DS47" s="21" t="str">
        <f t="shared" ref="DS47:DS52" si="116">IF($C47="","",IF(DO47&gt;DQ47,"L",IF(DO47=DQ47,"E","V")))</f>
        <v>E</v>
      </c>
      <c r="DT47" s="17">
        <v>1</v>
      </c>
      <c r="DU47" s="18" t="str">
        <f t="shared" si="70"/>
        <v>GG</v>
      </c>
      <c r="DV47" s="19">
        <v>0</v>
      </c>
      <c r="DW47" s="20">
        <f t="shared" si="71"/>
        <v>2</v>
      </c>
      <c r="DX47" s="21" t="str">
        <f t="shared" ref="DX47:DX52" si="117">IF($C47="","",IF(DT47&gt;DV47,"L",IF(DT47=DV47,"E","V")))</f>
        <v>L</v>
      </c>
    </row>
    <row r="48" spans="1:128" x14ac:dyDescent="0.2">
      <c r="A48" s="7">
        <v>44</v>
      </c>
      <c r="B48" s="13" t="s">
        <v>122</v>
      </c>
      <c r="C48" s="62">
        <v>1</v>
      </c>
      <c r="D48" s="14" t="s">
        <v>35</v>
      </c>
      <c r="E48" s="62">
        <v>2</v>
      </c>
      <c r="F48" s="15" t="s">
        <v>57</v>
      </c>
      <c r="G48" s="15" t="str">
        <f t="shared" si="0"/>
        <v>V</v>
      </c>
      <c r="H48" s="16"/>
      <c r="I48" s="17">
        <v>0</v>
      </c>
      <c r="J48" s="18" t="str">
        <f t="shared" si="1"/>
        <v>GG</v>
      </c>
      <c r="K48" s="19">
        <v>1</v>
      </c>
      <c r="L48" s="20">
        <f t="shared" si="2"/>
        <v>2</v>
      </c>
      <c r="M48" s="21" t="str">
        <f t="shared" si="3"/>
        <v>V</v>
      </c>
      <c r="N48" s="17">
        <v>0</v>
      </c>
      <c r="O48" s="18" t="str">
        <f t="shared" si="4"/>
        <v>GG</v>
      </c>
      <c r="P48" s="19">
        <v>2</v>
      </c>
      <c r="Q48" s="20">
        <f t="shared" si="5"/>
        <v>2</v>
      </c>
      <c r="R48" s="21" t="str">
        <f t="shared" si="6"/>
        <v>V</v>
      </c>
      <c r="S48" s="17">
        <v>1</v>
      </c>
      <c r="T48" s="18" t="str">
        <f t="shared" si="7"/>
        <v>GG</v>
      </c>
      <c r="U48" s="19">
        <v>2</v>
      </c>
      <c r="V48" s="20">
        <f t="shared" si="8"/>
        <v>5</v>
      </c>
      <c r="W48" s="21" t="str">
        <f t="shared" si="9"/>
        <v>V</v>
      </c>
      <c r="X48" s="17">
        <v>0</v>
      </c>
      <c r="Y48" s="18" t="str">
        <f t="shared" si="10"/>
        <v>GG</v>
      </c>
      <c r="Z48" s="19">
        <v>4</v>
      </c>
      <c r="AA48" s="20">
        <f t="shared" si="11"/>
        <v>2</v>
      </c>
      <c r="AB48" s="21" t="str">
        <f t="shared" si="12"/>
        <v>V</v>
      </c>
      <c r="AC48" s="17">
        <v>1</v>
      </c>
      <c r="AD48" s="18" t="str">
        <f t="shared" si="13"/>
        <v>GG</v>
      </c>
      <c r="AE48" s="19">
        <v>2</v>
      </c>
      <c r="AF48" s="20">
        <f t="shared" si="14"/>
        <v>5</v>
      </c>
      <c r="AG48" s="21" t="str">
        <f t="shared" si="15"/>
        <v>V</v>
      </c>
      <c r="AH48" s="17">
        <v>0</v>
      </c>
      <c r="AI48" s="18" t="str">
        <f t="shared" si="16"/>
        <v>GG</v>
      </c>
      <c r="AJ48" s="19">
        <v>3</v>
      </c>
      <c r="AK48" s="20">
        <f t="shared" si="17"/>
        <v>2</v>
      </c>
      <c r="AL48" s="21" t="str">
        <f t="shared" si="18"/>
        <v>V</v>
      </c>
      <c r="AM48" s="17">
        <v>0</v>
      </c>
      <c r="AN48" s="18" t="str">
        <f t="shared" si="19"/>
        <v>GG</v>
      </c>
      <c r="AO48" s="19">
        <v>2</v>
      </c>
      <c r="AP48" s="20">
        <f t="shared" si="20"/>
        <v>2</v>
      </c>
      <c r="AQ48" s="21" t="str">
        <f t="shared" si="21"/>
        <v>V</v>
      </c>
      <c r="AR48" s="17">
        <v>1</v>
      </c>
      <c r="AS48" s="18" t="str">
        <f t="shared" si="22"/>
        <v>GG</v>
      </c>
      <c r="AT48" s="19">
        <v>3</v>
      </c>
      <c r="AU48" s="20">
        <f t="shared" si="23"/>
        <v>2</v>
      </c>
      <c r="AV48" s="21" t="str">
        <f t="shared" si="24"/>
        <v>V</v>
      </c>
      <c r="AW48" s="17">
        <v>1</v>
      </c>
      <c r="AX48" s="18" t="str">
        <f t="shared" si="25"/>
        <v>GG</v>
      </c>
      <c r="AY48" s="19">
        <v>3</v>
      </c>
      <c r="AZ48" s="20">
        <f t="shared" si="26"/>
        <v>2</v>
      </c>
      <c r="BA48" s="21" t="str">
        <f t="shared" si="27"/>
        <v>V</v>
      </c>
      <c r="BB48" s="17">
        <v>0</v>
      </c>
      <c r="BC48" s="18" t="str">
        <f t="shared" si="28"/>
        <v>GG</v>
      </c>
      <c r="BD48" s="19">
        <v>1</v>
      </c>
      <c r="BE48" s="20">
        <f t="shared" si="29"/>
        <v>2</v>
      </c>
      <c r="BF48" s="21" t="str">
        <f t="shared" si="30"/>
        <v>V</v>
      </c>
      <c r="BG48" s="17">
        <v>0</v>
      </c>
      <c r="BH48" s="18" t="str">
        <f t="shared" si="31"/>
        <v>GG</v>
      </c>
      <c r="BI48" s="19">
        <v>2</v>
      </c>
      <c r="BJ48" s="20">
        <f t="shared" si="32"/>
        <v>2</v>
      </c>
      <c r="BK48" s="21" t="str">
        <f t="shared" si="33"/>
        <v>V</v>
      </c>
      <c r="BL48" s="17">
        <v>1</v>
      </c>
      <c r="BM48" s="18" t="str">
        <f t="shared" si="34"/>
        <v>GG</v>
      </c>
      <c r="BN48" s="19">
        <v>3</v>
      </c>
      <c r="BO48" s="20">
        <f t="shared" si="35"/>
        <v>2</v>
      </c>
      <c r="BP48" s="21" t="str">
        <f t="shared" si="36"/>
        <v>V</v>
      </c>
      <c r="BQ48" s="17">
        <v>0</v>
      </c>
      <c r="BR48" s="18" t="str">
        <f t="shared" si="37"/>
        <v>GG</v>
      </c>
      <c r="BS48" s="19">
        <v>2</v>
      </c>
      <c r="BT48" s="20">
        <f t="shared" si="38"/>
        <v>2</v>
      </c>
      <c r="BU48" s="21" t="str">
        <f t="shared" si="39"/>
        <v>V</v>
      </c>
      <c r="BV48" s="17">
        <v>0</v>
      </c>
      <c r="BW48" s="18" t="str">
        <f t="shared" si="40"/>
        <v>GG</v>
      </c>
      <c r="BX48" s="19">
        <v>2</v>
      </c>
      <c r="BY48" s="20">
        <f t="shared" si="41"/>
        <v>2</v>
      </c>
      <c r="BZ48" s="21" t="str">
        <f t="shared" si="42"/>
        <v>V</v>
      </c>
      <c r="CA48" s="17">
        <v>0</v>
      </c>
      <c r="CB48" s="18" t="str">
        <f t="shared" si="43"/>
        <v>GG</v>
      </c>
      <c r="CC48" s="19">
        <v>2</v>
      </c>
      <c r="CD48" s="20">
        <f t="shared" si="44"/>
        <v>2</v>
      </c>
      <c r="CE48" s="21" t="str">
        <f t="shared" si="45"/>
        <v>V</v>
      </c>
      <c r="CF48" s="17">
        <v>0</v>
      </c>
      <c r="CG48" s="18" t="str">
        <f t="shared" si="46"/>
        <v>GG</v>
      </c>
      <c r="CH48" s="19">
        <v>2</v>
      </c>
      <c r="CI48" s="20">
        <f t="shared" si="47"/>
        <v>2</v>
      </c>
      <c r="CJ48" s="21" t="str">
        <f t="shared" si="109"/>
        <v>V</v>
      </c>
      <c r="CK48" s="17">
        <v>0</v>
      </c>
      <c r="CL48" s="18" t="str">
        <f t="shared" si="49"/>
        <v>GG</v>
      </c>
      <c r="CM48" s="19">
        <v>3</v>
      </c>
      <c r="CN48" s="20">
        <f t="shared" si="50"/>
        <v>2</v>
      </c>
      <c r="CO48" s="21" t="str">
        <f t="shared" si="110"/>
        <v>V</v>
      </c>
      <c r="CP48" s="17">
        <v>1</v>
      </c>
      <c r="CQ48" s="18" t="str">
        <f t="shared" si="52"/>
        <v>GG</v>
      </c>
      <c r="CR48" s="19">
        <v>3</v>
      </c>
      <c r="CS48" s="20">
        <f t="shared" si="53"/>
        <v>2</v>
      </c>
      <c r="CT48" s="21" t="str">
        <f t="shared" si="111"/>
        <v>V</v>
      </c>
      <c r="CU48" s="17">
        <v>0</v>
      </c>
      <c r="CV48" s="18" t="str">
        <f t="shared" si="55"/>
        <v>GG</v>
      </c>
      <c r="CW48" s="19">
        <v>3</v>
      </c>
      <c r="CX48" s="20">
        <f t="shared" si="56"/>
        <v>2</v>
      </c>
      <c r="CY48" s="21" t="str">
        <f t="shared" si="112"/>
        <v>V</v>
      </c>
      <c r="CZ48" s="17">
        <v>1</v>
      </c>
      <c r="DA48" s="18" t="str">
        <f t="shared" si="58"/>
        <v>GG</v>
      </c>
      <c r="DB48" s="19">
        <v>3</v>
      </c>
      <c r="DC48" s="20">
        <f t="shared" si="59"/>
        <v>2</v>
      </c>
      <c r="DD48" s="21" t="str">
        <f t="shared" si="113"/>
        <v>V</v>
      </c>
      <c r="DE48" s="17">
        <v>0</v>
      </c>
      <c r="DF48" s="18" t="str">
        <f t="shared" si="61"/>
        <v>GG</v>
      </c>
      <c r="DG48" s="19">
        <v>3</v>
      </c>
      <c r="DH48" s="20">
        <f t="shared" si="62"/>
        <v>2</v>
      </c>
      <c r="DI48" s="21" t="str">
        <f t="shared" si="114"/>
        <v>V</v>
      </c>
      <c r="DJ48" s="17">
        <v>1</v>
      </c>
      <c r="DK48" s="18" t="str">
        <f t="shared" si="64"/>
        <v>GG</v>
      </c>
      <c r="DL48" s="19">
        <v>2</v>
      </c>
      <c r="DM48" s="20">
        <f t="shared" si="65"/>
        <v>5</v>
      </c>
      <c r="DN48" s="21" t="str">
        <f t="shared" si="115"/>
        <v>V</v>
      </c>
      <c r="DO48" s="17">
        <v>0</v>
      </c>
      <c r="DP48" s="18" t="str">
        <f t="shared" si="67"/>
        <v>GG</v>
      </c>
      <c r="DQ48" s="19">
        <v>1</v>
      </c>
      <c r="DR48" s="20">
        <f t="shared" si="68"/>
        <v>2</v>
      </c>
      <c r="DS48" s="21" t="str">
        <f t="shared" si="116"/>
        <v>V</v>
      </c>
      <c r="DT48" s="17">
        <v>0</v>
      </c>
      <c r="DU48" s="18" t="str">
        <f t="shared" si="70"/>
        <v>GG</v>
      </c>
      <c r="DV48" s="19">
        <v>2</v>
      </c>
      <c r="DW48" s="20">
        <f t="shared" si="71"/>
        <v>2</v>
      </c>
      <c r="DX48" s="21" t="str">
        <f t="shared" si="117"/>
        <v>V</v>
      </c>
    </row>
    <row r="49" spans="1:128" x14ac:dyDescent="0.2">
      <c r="A49" s="7">
        <v>45</v>
      </c>
      <c r="B49" s="13" t="s">
        <v>56</v>
      </c>
      <c r="C49" s="62">
        <v>5</v>
      </c>
      <c r="D49" s="14" t="s">
        <v>35</v>
      </c>
      <c r="E49" s="62">
        <v>2</v>
      </c>
      <c r="F49" s="15" t="s">
        <v>122</v>
      </c>
      <c r="G49" s="15" t="str">
        <f t="shared" si="0"/>
        <v>L</v>
      </c>
      <c r="H49" s="16"/>
      <c r="I49" s="17">
        <v>2</v>
      </c>
      <c r="J49" s="18" t="str">
        <f t="shared" si="1"/>
        <v>GG</v>
      </c>
      <c r="K49" s="19">
        <v>0</v>
      </c>
      <c r="L49" s="20">
        <f t="shared" si="2"/>
        <v>2</v>
      </c>
      <c r="M49" s="21" t="str">
        <f t="shared" si="3"/>
        <v>L</v>
      </c>
      <c r="N49" s="17">
        <v>2</v>
      </c>
      <c r="O49" s="18" t="str">
        <f t="shared" si="4"/>
        <v>GG</v>
      </c>
      <c r="P49" s="19">
        <v>0</v>
      </c>
      <c r="Q49" s="20">
        <f t="shared" si="5"/>
        <v>2</v>
      </c>
      <c r="R49" s="21" t="str">
        <f t="shared" si="6"/>
        <v>L</v>
      </c>
      <c r="S49" s="17">
        <v>1</v>
      </c>
      <c r="T49" s="18" t="str">
        <f t="shared" si="7"/>
        <v>GG</v>
      </c>
      <c r="U49" s="19">
        <v>0</v>
      </c>
      <c r="V49" s="20">
        <f t="shared" si="8"/>
        <v>2</v>
      </c>
      <c r="W49" s="21" t="str">
        <f t="shared" si="9"/>
        <v>L</v>
      </c>
      <c r="X49" s="17">
        <v>2</v>
      </c>
      <c r="Y49" s="18" t="str">
        <f t="shared" si="10"/>
        <v>GG</v>
      </c>
      <c r="Z49" s="19">
        <v>0</v>
      </c>
      <c r="AA49" s="20">
        <f t="shared" si="11"/>
        <v>2</v>
      </c>
      <c r="AB49" s="21" t="str">
        <f t="shared" si="12"/>
        <v>L</v>
      </c>
      <c r="AC49" s="17">
        <v>1</v>
      </c>
      <c r="AD49" s="18" t="str">
        <f t="shared" si="13"/>
        <v>GG</v>
      </c>
      <c r="AE49" s="19">
        <v>0</v>
      </c>
      <c r="AF49" s="20">
        <f t="shared" si="14"/>
        <v>2</v>
      </c>
      <c r="AG49" s="21" t="str">
        <f t="shared" si="15"/>
        <v>L</v>
      </c>
      <c r="AH49" s="17">
        <v>2</v>
      </c>
      <c r="AI49" s="18" t="str">
        <f t="shared" si="16"/>
        <v>GG</v>
      </c>
      <c r="AJ49" s="19">
        <v>0</v>
      </c>
      <c r="AK49" s="20">
        <f t="shared" si="17"/>
        <v>2</v>
      </c>
      <c r="AL49" s="21" t="str">
        <f t="shared" si="18"/>
        <v>L</v>
      </c>
      <c r="AM49" s="17">
        <v>1</v>
      </c>
      <c r="AN49" s="18" t="str">
        <f t="shared" si="19"/>
        <v>GG</v>
      </c>
      <c r="AO49" s="19">
        <v>0</v>
      </c>
      <c r="AP49" s="20">
        <f t="shared" si="20"/>
        <v>2</v>
      </c>
      <c r="AQ49" s="21" t="str">
        <f t="shared" si="21"/>
        <v>L</v>
      </c>
      <c r="AR49" s="17">
        <v>2</v>
      </c>
      <c r="AS49" s="18" t="str">
        <f t="shared" si="22"/>
        <v>GG</v>
      </c>
      <c r="AT49" s="19">
        <v>1</v>
      </c>
      <c r="AU49" s="20">
        <f t="shared" si="23"/>
        <v>2</v>
      </c>
      <c r="AV49" s="21" t="str">
        <f t="shared" si="24"/>
        <v>L</v>
      </c>
      <c r="AW49" s="17">
        <v>2</v>
      </c>
      <c r="AX49" s="18" t="str">
        <f t="shared" si="25"/>
        <v>GG</v>
      </c>
      <c r="AY49" s="19">
        <v>1</v>
      </c>
      <c r="AZ49" s="20">
        <f t="shared" si="26"/>
        <v>2</v>
      </c>
      <c r="BA49" s="21" t="str">
        <f t="shared" si="27"/>
        <v>L</v>
      </c>
      <c r="BB49" s="17">
        <v>2</v>
      </c>
      <c r="BC49" s="18" t="str">
        <f t="shared" si="28"/>
        <v>GG</v>
      </c>
      <c r="BD49" s="19">
        <v>0</v>
      </c>
      <c r="BE49" s="20">
        <f t="shared" si="29"/>
        <v>2</v>
      </c>
      <c r="BF49" s="21" t="str">
        <f t="shared" si="30"/>
        <v>L</v>
      </c>
      <c r="BG49" s="17">
        <v>2</v>
      </c>
      <c r="BH49" s="18" t="str">
        <f t="shared" si="31"/>
        <v>GG</v>
      </c>
      <c r="BI49" s="19">
        <v>0</v>
      </c>
      <c r="BJ49" s="20">
        <f t="shared" si="32"/>
        <v>2</v>
      </c>
      <c r="BK49" s="21" t="str">
        <f t="shared" si="33"/>
        <v>L</v>
      </c>
      <c r="BL49" s="17">
        <v>3</v>
      </c>
      <c r="BM49" s="18" t="str">
        <f t="shared" si="34"/>
        <v>GG</v>
      </c>
      <c r="BN49" s="19">
        <v>0</v>
      </c>
      <c r="BO49" s="20">
        <f t="shared" si="35"/>
        <v>2</v>
      </c>
      <c r="BP49" s="21" t="str">
        <f t="shared" si="36"/>
        <v>L</v>
      </c>
      <c r="BQ49" s="17">
        <v>2</v>
      </c>
      <c r="BR49" s="18" t="str">
        <f t="shared" si="37"/>
        <v>GG</v>
      </c>
      <c r="BS49" s="19">
        <v>0</v>
      </c>
      <c r="BT49" s="20">
        <f t="shared" si="38"/>
        <v>2</v>
      </c>
      <c r="BU49" s="21" t="str">
        <f t="shared" si="39"/>
        <v>L</v>
      </c>
      <c r="BV49" s="17">
        <v>2</v>
      </c>
      <c r="BW49" s="18" t="str">
        <f t="shared" si="40"/>
        <v>GG</v>
      </c>
      <c r="BX49" s="19">
        <v>0</v>
      </c>
      <c r="BY49" s="20">
        <f t="shared" si="41"/>
        <v>2</v>
      </c>
      <c r="BZ49" s="21" t="str">
        <f t="shared" si="42"/>
        <v>L</v>
      </c>
      <c r="CA49" s="17">
        <v>1</v>
      </c>
      <c r="CB49" s="18" t="str">
        <f t="shared" si="43"/>
        <v>GG</v>
      </c>
      <c r="CC49" s="19">
        <v>0</v>
      </c>
      <c r="CD49" s="20">
        <f t="shared" si="44"/>
        <v>2</v>
      </c>
      <c r="CE49" s="21" t="str">
        <f t="shared" si="45"/>
        <v>L</v>
      </c>
      <c r="CF49" s="17">
        <v>2</v>
      </c>
      <c r="CG49" s="18" t="str">
        <f t="shared" si="46"/>
        <v>GG</v>
      </c>
      <c r="CH49" s="19">
        <v>0</v>
      </c>
      <c r="CI49" s="20">
        <f t="shared" si="47"/>
        <v>2</v>
      </c>
      <c r="CJ49" s="21" t="str">
        <f t="shared" si="109"/>
        <v>L</v>
      </c>
      <c r="CK49" s="17">
        <v>2</v>
      </c>
      <c r="CL49" s="18" t="str">
        <f t="shared" si="49"/>
        <v>GG</v>
      </c>
      <c r="CM49" s="19">
        <v>0</v>
      </c>
      <c r="CN49" s="20">
        <f t="shared" si="50"/>
        <v>2</v>
      </c>
      <c r="CO49" s="21" t="str">
        <f t="shared" si="110"/>
        <v>L</v>
      </c>
      <c r="CP49" s="17">
        <v>3</v>
      </c>
      <c r="CQ49" s="18" t="str">
        <f t="shared" si="52"/>
        <v>GG</v>
      </c>
      <c r="CR49" s="19">
        <v>0</v>
      </c>
      <c r="CS49" s="20">
        <f t="shared" si="53"/>
        <v>2</v>
      </c>
      <c r="CT49" s="21" t="str">
        <f t="shared" si="111"/>
        <v>L</v>
      </c>
      <c r="CU49" s="17">
        <v>2</v>
      </c>
      <c r="CV49" s="18" t="str">
        <f t="shared" si="55"/>
        <v>GG</v>
      </c>
      <c r="CW49" s="19">
        <v>0</v>
      </c>
      <c r="CX49" s="20">
        <f t="shared" si="56"/>
        <v>2</v>
      </c>
      <c r="CY49" s="21" t="str">
        <f t="shared" si="112"/>
        <v>L</v>
      </c>
      <c r="CZ49" s="17">
        <v>2</v>
      </c>
      <c r="DA49" s="18" t="str">
        <f t="shared" si="58"/>
        <v>GG</v>
      </c>
      <c r="DB49" s="19">
        <v>0</v>
      </c>
      <c r="DC49" s="20">
        <f t="shared" si="59"/>
        <v>2</v>
      </c>
      <c r="DD49" s="21" t="str">
        <f t="shared" si="113"/>
        <v>L</v>
      </c>
      <c r="DE49" s="17">
        <v>3</v>
      </c>
      <c r="DF49" s="18" t="str">
        <f t="shared" si="61"/>
        <v>GG</v>
      </c>
      <c r="DG49" s="19">
        <v>0</v>
      </c>
      <c r="DH49" s="20">
        <f t="shared" si="62"/>
        <v>2</v>
      </c>
      <c r="DI49" s="21" t="str">
        <f t="shared" si="114"/>
        <v>L</v>
      </c>
      <c r="DJ49" s="17">
        <v>1</v>
      </c>
      <c r="DK49" s="18" t="str">
        <f t="shared" si="64"/>
        <v>GG</v>
      </c>
      <c r="DL49" s="19">
        <v>0</v>
      </c>
      <c r="DM49" s="20">
        <f t="shared" si="65"/>
        <v>2</v>
      </c>
      <c r="DN49" s="21" t="str">
        <f t="shared" si="115"/>
        <v>L</v>
      </c>
      <c r="DO49" s="17">
        <v>2</v>
      </c>
      <c r="DP49" s="18" t="str">
        <f t="shared" si="67"/>
        <v>GG</v>
      </c>
      <c r="DQ49" s="19">
        <v>0</v>
      </c>
      <c r="DR49" s="20">
        <f t="shared" si="68"/>
        <v>2</v>
      </c>
      <c r="DS49" s="21" t="str">
        <f t="shared" si="116"/>
        <v>L</v>
      </c>
      <c r="DT49" s="17">
        <v>1</v>
      </c>
      <c r="DU49" s="18" t="str">
        <f t="shared" si="70"/>
        <v>GG</v>
      </c>
      <c r="DV49" s="19">
        <v>0</v>
      </c>
      <c r="DW49" s="20">
        <f t="shared" si="71"/>
        <v>2</v>
      </c>
      <c r="DX49" s="21" t="str">
        <f t="shared" si="117"/>
        <v>L</v>
      </c>
    </row>
    <row r="50" spans="1:128" x14ac:dyDescent="0.2">
      <c r="A50" s="7">
        <v>46</v>
      </c>
      <c r="B50" s="13" t="s">
        <v>57</v>
      </c>
      <c r="C50" s="62">
        <v>6</v>
      </c>
      <c r="D50" s="14" t="s">
        <v>35</v>
      </c>
      <c r="E50" s="62">
        <v>1</v>
      </c>
      <c r="F50" s="15" t="s">
        <v>121</v>
      </c>
      <c r="G50" s="15" t="str">
        <f t="shared" si="0"/>
        <v>L</v>
      </c>
      <c r="H50" s="16"/>
      <c r="I50" s="17">
        <v>2</v>
      </c>
      <c r="J50" s="18" t="str">
        <f t="shared" si="1"/>
        <v>GG</v>
      </c>
      <c r="K50" s="19">
        <v>0</v>
      </c>
      <c r="L50" s="20">
        <f t="shared" si="2"/>
        <v>2</v>
      </c>
      <c r="M50" s="21" t="str">
        <f t="shared" si="3"/>
        <v>L</v>
      </c>
      <c r="N50" s="17">
        <v>2</v>
      </c>
      <c r="O50" s="18" t="str">
        <f t="shared" si="4"/>
        <v>GG</v>
      </c>
      <c r="P50" s="19">
        <v>0</v>
      </c>
      <c r="Q50" s="20">
        <f t="shared" si="5"/>
        <v>2</v>
      </c>
      <c r="R50" s="21" t="str">
        <f t="shared" si="6"/>
        <v>L</v>
      </c>
      <c r="S50" s="17">
        <v>2</v>
      </c>
      <c r="T50" s="18" t="str">
        <f t="shared" si="7"/>
        <v>GG</v>
      </c>
      <c r="U50" s="19">
        <v>0</v>
      </c>
      <c r="V50" s="20">
        <f t="shared" si="8"/>
        <v>2</v>
      </c>
      <c r="W50" s="21" t="str">
        <f t="shared" si="9"/>
        <v>L</v>
      </c>
      <c r="X50" s="17">
        <v>2</v>
      </c>
      <c r="Y50" s="18" t="str">
        <f t="shared" si="10"/>
        <v>GG</v>
      </c>
      <c r="Z50" s="19">
        <v>0</v>
      </c>
      <c r="AA50" s="20">
        <f t="shared" si="11"/>
        <v>2</v>
      </c>
      <c r="AB50" s="21" t="str">
        <f t="shared" si="12"/>
        <v>L</v>
      </c>
      <c r="AC50" s="17">
        <v>3</v>
      </c>
      <c r="AD50" s="18" t="str">
        <f t="shared" si="13"/>
        <v>GG</v>
      </c>
      <c r="AE50" s="19">
        <v>0</v>
      </c>
      <c r="AF50" s="20">
        <f t="shared" si="14"/>
        <v>2</v>
      </c>
      <c r="AG50" s="21" t="str">
        <f t="shared" si="15"/>
        <v>L</v>
      </c>
      <c r="AH50" s="17">
        <v>4</v>
      </c>
      <c r="AI50" s="18" t="str">
        <f t="shared" si="16"/>
        <v>GG</v>
      </c>
      <c r="AJ50" s="19">
        <v>0</v>
      </c>
      <c r="AK50" s="20">
        <f t="shared" si="17"/>
        <v>2</v>
      </c>
      <c r="AL50" s="21" t="str">
        <f t="shared" si="18"/>
        <v>L</v>
      </c>
      <c r="AM50" s="17">
        <v>1</v>
      </c>
      <c r="AN50" s="18" t="str">
        <f t="shared" si="19"/>
        <v>GG</v>
      </c>
      <c r="AO50" s="19">
        <v>0</v>
      </c>
      <c r="AP50" s="20">
        <f t="shared" si="20"/>
        <v>2</v>
      </c>
      <c r="AQ50" s="21" t="str">
        <f t="shared" si="21"/>
        <v>L</v>
      </c>
      <c r="AR50" s="17">
        <v>2</v>
      </c>
      <c r="AS50" s="18" t="str">
        <f t="shared" si="22"/>
        <v>GG</v>
      </c>
      <c r="AT50" s="19">
        <v>1</v>
      </c>
      <c r="AU50" s="20">
        <f t="shared" si="23"/>
        <v>2</v>
      </c>
      <c r="AV50" s="21" t="str">
        <f t="shared" si="24"/>
        <v>L</v>
      </c>
      <c r="AW50" s="17">
        <v>3</v>
      </c>
      <c r="AX50" s="18" t="str">
        <f t="shared" si="25"/>
        <v>GG</v>
      </c>
      <c r="AY50" s="19">
        <v>0</v>
      </c>
      <c r="AZ50" s="20">
        <f t="shared" si="26"/>
        <v>2</v>
      </c>
      <c r="BA50" s="21" t="str">
        <f t="shared" si="27"/>
        <v>L</v>
      </c>
      <c r="BB50" s="17">
        <v>3</v>
      </c>
      <c r="BC50" s="18" t="str">
        <f t="shared" si="28"/>
        <v>GG</v>
      </c>
      <c r="BD50" s="19">
        <v>0</v>
      </c>
      <c r="BE50" s="20">
        <f t="shared" si="29"/>
        <v>2</v>
      </c>
      <c r="BF50" s="21" t="str">
        <f t="shared" si="30"/>
        <v>L</v>
      </c>
      <c r="BG50" s="17">
        <v>3</v>
      </c>
      <c r="BH50" s="18" t="str">
        <f t="shared" si="31"/>
        <v>GG</v>
      </c>
      <c r="BI50" s="19">
        <v>0</v>
      </c>
      <c r="BJ50" s="20">
        <f t="shared" si="32"/>
        <v>2</v>
      </c>
      <c r="BK50" s="21" t="str">
        <f t="shared" si="33"/>
        <v>L</v>
      </c>
      <c r="BL50" s="17">
        <v>4</v>
      </c>
      <c r="BM50" s="18" t="str">
        <f t="shared" si="34"/>
        <v>GG</v>
      </c>
      <c r="BN50" s="19">
        <v>0</v>
      </c>
      <c r="BO50" s="20">
        <f t="shared" si="35"/>
        <v>2</v>
      </c>
      <c r="BP50" s="21" t="str">
        <f t="shared" si="36"/>
        <v>L</v>
      </c>
      <c r="BQ50" s="17">
        <v>2</v>
      </c>
      <c r="BR50" s="18" t="str">
        <f t="shared" si="37"/>
        <v>GG</v>
      </c>
      <c r="BS50" s="19">
        <v>1</v>
      </c>
      <c r="BT50" s="20">
        <f t="shared" si="38"/>
        <v>2</v>
      </c>
      <c r="BU50" s="21" t="str">
        <f t="shared" si="39"/>
        <v>L</v>
      </c>
      <c r="BV50" s="17">
        <v>2</v>
      </c>
      <c r="BW50" s="18" t="str">
        <f t="shared" si="40"/>
        <v>GG</v>
      </c>
      <c r="BX50" s="19">
        <v>0</v>
      </c>
      <c r="BY50" s="20">
        <f t="shared" si="41"/>
        <v>2</v>
      </c>
      <c r="BZ50" s="21" t="str">
        <f t="shared" si="42"/>
        <v>L</v>
      </c>
      <c r="CA50" s="17">
        <v>3</v>
      </c>
      <c r="CB50" s="18" t="str">
        <f t="shared" si="43"/>
        <v>GG</v>
      </c>
      <c r="CC50" s="19">
        <v>1</v>
      </c>
      <c r="CD50" s="20">
        <f t="shared" si="44"/>
        <v>2</v>
      </c>
      <c r="CE50" s="21" t="str">
        <f t="shared" si="45"/>
        <v>L</v>
      </c>
      <c r="CF50" s="17">
        <v>2</v>
      </c>
      <c r="CG50" s="18" t="str">
        <f t="shared" si="46"/>
        <v>GG</v>
      </c>
      <c r="CH50" s="19">
        <v>0</v>
      </c>
      <c r="CI50" s="20">
        <f t="shared" si="47"/>
        <v>2</v>
      </c>
      <c r="CJ50" s="21" t="str">
        <f t="shared" si="109"/>
        <v>L</v>
      </c>
      <c r="CK50" s="17">
        <v>3</v>
      </c>
      <c r="CL50" s="18" t="str">
        <f t="shared" si="49"/>
        <v>GG</v>
      </c>
      <c r="CM50" s="19">
        <v>0</v>
      </c>
      <c r="CN50" s="20">
        <f t="shared" si="50"/>
        <v>2</v>
      </c>
      <c r="CO50" s="21" t="str">
        <f t="shared" si="110"/>
        <v>L</v>
      </c>
      <c r="CP50" s="17">
        <v>3</v>
      </c>
      <c r="CQ50" s="18" t="str">
        <f t="shared" si="52"/>
        <v>GG</v>
      </c>
      <c r="CR50" s="19">
        <v>0</v>
      </c>
      <c r="CS50" s="20">
        <f t="shared" si="53"/>
        <v>2</v>
      </c>
      <c r="CT50" s="21" t="str">
        <f t="shared" si="111"/>
        <v>L</v>
      </c>
      <c r="CU50" s="17">
        <v>2</v>
      </c>
      <c r="CV50" s="18" t="str">
        <f t="shared" si="55"/>
        <v>GG</v>
      </c>
      <c r="CW50" s="19">
        <v>0</v>
      </c>
      <c r="CX50" s="20">
        <f t="shared" si="56"/>
        <v>2</v>
      </c>
      <c r="CY50" s="21" t="str">
        <f t="shared" si="112"/>
        <v>L</v>
      </c>
      <c r="CZ50" s="17">
        <v>3</v>
      </c>
      <c r="DA50" s="18" t="str">
        <f t="shared" si="58"/>
        <v>GG</v>
      </c>
      <c r="DB50" s="19">
        <v>0</v>
      </c>
      <c r="DC50" s="20">
        <f t="shared" si="59"/>
        <v>2</v>
      </c>
      <c r="DD50" s="21" t="str">
        <f t="shared" si="113"/>
        <v>L</v>
      </c>
      <c r="DE50" s="17">
        <v>3</v>
      </c>
      <c r="DF50" s="18" t="str">
        <f t="shared" si="61"/>
        <v>GG</v>
      </c>
      <c r="DG50" s="19">
        <v>0</v>
      </c>
      <c r="DH50" s="20">
        <f t="shared" si="62"/>
        <v>2</v>
      </c>
      <c r="DI50" s="21" t="str">
        <f t="shared" si="114"/>
        <v>L</v>
      </c>
      <c r="DJ50" s="17">
        <v>1</v>
      </c>
      <c r="DK50" s="18" t="str">
        <f t="shared" si="64"/>
        <v>GG</v>
      </c>
      <c r="DL50" s="19">
        <v>1</v>
      </c>
      <c r="DM50" s="20">
        <f t="shared" si="65"/>
        <v>0</v>
      </c>
      <c r="DN50" s="21" t="str">
        <f t="shared" si="115"/>
        <v>E</v>
      </c>
      <c r="DO50" s="17">
        <v>0</v>
      </c>
      <c r="DP50" s="18" t="str">
        <f t="shared" si="67"/>
        <v>GG</v>
      </c>
      <c r="DQ50" s="19">
        <v>0</v>
      </c>
      <c r="DR50" s="20">
        <f t="shared" si="68"/>
        <v>0</v>
      </c>
      <c r="DS50" s="21" t="str">
        <f t="shared" si="116"/>
        <v>E</v>
      </c>
      <c r="DT50" s="17">
        <v>2</v>
      </c>
      <c r="DU50" s="18" t="str">
        <f t="shared" si="70"/>
        <v>GG</v>
      </c>
      <c r="DV50" s="19">
        <v>1</v>
      </c>
      <c r="DW50" s="20">
        <f t="shared" si="71"/>
        <v>2</v>
      </c>
      <c r="DX50" s="21" t="str">
        <f t="shared" si="117"/>
        <v>L</v>
      </c>
    </row>
    <row r="51" spans="1:128" x14ac:dyDescent="0.2">
      <c r="A51" s="7">
        <v>47</v>
      </c>
      <c r="B51" s="13" t="s">
        <v>57</v>
      </c>
      <c r="C51" s="62">
        <v>0</v>
      </c>
      <c r="D51" s="14" t="s">
        <v>35</v>
      </c>
      <c r="E51" s="62">
        <v>1</v>
      </c>
      <c r="F51" s="15" t="s">
        <v>56</v>
      </c>
      <c r="G51" s="15" t="str">
        <f t="shared" si="0"/>
        <v>V</v>
      </c>
      <c r="H51" s="16"/>
      <c r="I51" s="17">
        <v>1</v>
      </c>
      <c r="J51" s="18" t="str">
        <f t="shared" si="1"/>
        <v>GG</v>
      </c>
      <c r="K51" s="19">
        <v>2</v>
      </c>
      <c r="L51" s="20">
        <f t="shared" si="2"/>
        <v>2</v>
      </c>
      <c r="M51" s="21" t="str">
        <f t="shared" si="3"/>
        <v>V</v>
      </c>
      <c r="N51" s="17">
        <v>2</v>
      </c>
      <c r="O51" s="18" t="str">
        <f t="shared" si="4"/>
        <v>GG</v>
      </c>
      <c r="P51" s="19">
        <v>1</v>
      </c>
      <c r="Q51" s="20">
        <f t="shared" si="5"/>
        <v>0</v>
      </c>
      <c r="R51" s="21" t="str">
        <f t="shared" si="6"/>
        <v>L</v>
      </c>
      <c r="S51" s="17">
        <v>1</v>
      </c>
      <c r="T51" s="18" t="str">
        <f t="shared" si="7"/>
        <v>GG</v>
      </c>
      <c r="U51" s="19">
        <v>1</v>
      </c>
      <c r="V51" s="20">
        <f t="shared" si="8"/>
        <v>0</v>
      </c>
      <c r="W51" s="21" t="str">
        <f t="shared" si="9"/>
        <v>E</v>
      </c>
      <c r="X51" s="17">
        <v>2</v>
      </c>
      <c r="Y51" s="18" t="str">
        <f t="shared" si="10"/>
        <v>GG</v>
      </c>
      <c r="Z51" s="19">
        <v>1</v>
      </c>
      <c r="AA51" s="20">
        <f t="shared" si="11"/>
        <v>0</v>
      </c>
      <c r="AB51" s="21" t="str">
        <f t="shared" si="12"/>
        <v>L</v>
      </c>
      <c r="AC51" s="17">
        <v>1</v>
      </c>
      <c r="AD51" s="18" t="str">
        <f t="shared" si="13"/>
        <v>GG</v>
      </c>
      <c r="AE51" s="19">
        <v>1</v>
      </c>
      <c r="AF51" s="20">
        <f t="shared" si="14"/>
        <v>0</v>
      </c>
      <c r="AG51" s="21" t="str">
        <f t="shared" si="15"/>
        <v>E</v>
      </c>
      <c r="AH51" s="17">
        <v>2</v>
      </c>
      <c r="AI51" s="18" t="str">
        <f t="shared" si="16"/>
        <v>GG</v>
      </c>
      <c r="AJ51" s="19">
        <v>2</v>
      </c>
      <c r="AK51" s="20">
        <f t="shared" si="17"/>
        <v>0</v>
      </c>
      <c r="AL51" s="21" t="str">
        <f t="shared" si="18"/>
        <v>E</v>
      </c>
      <c r="AM51" s="17">
        <v>1</v>
      </c>
      <c r="AN51" s="18" t="str">
        <f t="shared" si="19"/>
        <v>GG</v>
      </c>
      <c r="AO51" s="19">
        <v>1</v>
      </c>
      <c r="AP51" s="20">
        <f t="shared" si="20"/>
        <v>0</v>
      </c>
      <c r="AQ51" s="21" t="str">
        <f t="shared" si="21"/>
        <v>E</v>
      </c>
      <c r="AR51" s="17">
        <v>2</v>
      </c>
      <c r="AS51" s="18" t="str">
        <f t="shared" si="22"/>
        <v>GG</v>
      </c>
      <c r="AT51" s="19">
        <v>2</v>
      </c>
      <c r="AU51" s="20">
        <f t="shared" si="23"/>
        <v>0</v>
      </c>
      <c r="AV51" s="21" t="str">
        <f t="shared" si="24"/>
        <v>E</v>
      </c>
      <c r="AW51" s="17">
        <v>2</v>
      </c>
      <c r="AX51" s="18" t="str">
        <f t="shared" si="25"/>
        <v>GG</v>
      </c>
      <c r="AY51" s="19">
        <v>1</v>
      </c>
      <c r="AZ51" s="20">
        <f t="shared" si="26"/>
        <v>0</v>
      </c>
      <c r="BA51" s="21" t="str">
        <f t="shared" si="27"/>
        <v>L</v>
      </c>
      <c r="BB51" s="17">
        <v>0</v>
      </c>
      <c r="BC51" s="18" t="str">
        <f t="shared" si="28"/>
        <v>GG</v>
      </c>
      <c r="BD51" s="19">
        <v>0</v>
      </c>
      <c r="BE51" s="20">
        <f t="shared" si="29"/>
        <v>0</v>
      </c>
      <c r="BF51" s="21" t="str">
        <f t="shared" si="30"/>
        <v>E</v>
      </c>
      <c r="BG51" s="17">
        <v>1</v>
      </c>
      <c r="BH51" s="18" t="str">
        <f t="shared" si="31"/>
        <v>GG</v>
      </c>
      <c r="BI51" s="19">
        <v>1</v>
      </c>
      <c r="BJ51" s="20">
        <f t="shared" si="32"/>
        <v>0</v>
      </c>
      <c r="BK51" s="21" t="str">
        <f t="shared" si="33"/>
        <v>E</v>
      </c>
      <c r="BL51" s="17">
        <v>2</v>
      </c>
      <c r="BM51" s="18" t="str">
        <f t="shared" si="34"/>
        <v>GG</v>
      </c>
      <c r="BN51" s="19">
        <v>2</v>
      </c>
      <c r="BO51" s="20">
        <f t="shared" si="35"/>
        <v>0</v>
      </c>
      <c r="BP51" s="21" t="str">
        <f t="shared" si="36"/>
        <v>E</v>
      </c>
      <c r="BQ51" s="17">
        <v>1</v>
      </c>
      <c r="BR51" s="18" t="str">
        <f t="shared" si="37"/>
        <v>GG</v>
      </c>
      <c r="BS51" s="19">
        <v>2</v>
      </c>
      <c r="BT51" s="20">
        <f t="shared" si="38"/>
        <v>2</v>
      </c>
      <c r="BU51" s="21" t="str">
        <f t="shared" si="39"/>
        <v>V</v>
      </c>
      <c r="BV51" s="17">
        <v>1</v>
      </c>
      <c r="BW51" s="18" t="str">
        <f t="shared" si="40"/>
        <v>GG</v>
      </c>
      <c r="BX51" s="19">
        <v>2</v>
      </c>
      <c r="BY51" s="20">
        <f t="shared" si="41"/>
        <v>2</v>
      </c>
      <c r="BZ51" s="21" t="str">
        <f t="shared" si="42"/>
        <v>V</v>
      </c>
      <c r="CA51" s="17">
        <v>1</v>
      </c>
      <c r="CB51" s="18" t="str">
        <f t="shared" si="43"/>
        <v>GG</v>
      </c>
      <c r="CC51" s="19">
        <v>2</v>
      </c>
      <c r="CD51" s="20">
        <f t="shared" si="44"/>
        <v>2</v>
      </c>
      <c r="CE51" s="21" t="str">
        <f t="shared" si="45"/>
        <v>V</v>
      </c>
      <c r="CF51" s="17">
        <v>1</v>
      </c>
      <c r="CG51" s="18" t="str">
        <f t="shared" si="46"/>
        <v>GG</v>
      </c>
      <c r="CH51" s="19">
        <v>1</v>
      </c>
      <c r="CI51" s="20">
        <f t="shared" si="47"/>
        <v>0</v>
      </c>
      <c r="CJ51" s="21" t="str">
        <f t="shared" si="109"/>
        <v>E</v>
      </c>
      <c r="CK51" s="17">
        <v>2</v>
      </c>
      <c r="CL51" s="18" t="str">
        <f t="shared" si="49"/>
        <v>GG</v>
      </c>
      <c r="CM51" s="19">
        <v>1</v>
      </c>
      <c r="CN51" s="20">
        <f t="shared" si="50"/>
        <v>0</v>
      </c>
      <c r="CO51" s="21" t="str">
        <f t="shared" si="110"/>
        <v>L</v>
      </c>
      <c r="CP51" s="17">
        <v>1</v>
      </c>
      <c r="CQ51" s="18" t="str">
        <f t="shared" si="52"/>
        <v>GG</v>
      </c>
      <c r="CR51" s="19">
        <v>1</v>
      </c>
      <c r="CS51" s="20">
        <f t="shared" si="53"/>
        <v>0</v>
      </c>
      <c r="CT51" s="21" t="str">
        <f t="shared" si="111"/>
        <v>E</v>
      </c>
      <c r="CU51" s="17">
        <v>1</v>
      </c>
      <c r="CV51" s="18" t="str">
        <f t="shared" si="55"/>
        <v>GG</v>
      </c>
      <c r="CW51" s="19">
        <v>2</v>
      </c>
      <c r="CX51" s="20">
        <f t="shared" si="56"/>
        <v>2</v>
      </c>
      <c r="CY51" s="21" t="str">
        <f t="shared" si="112"/>
        <v>V</v>
      </c>
      <c r="CZ51" s="17">
        <v>2</v>
      </c>
      <c r="DA51" s="18" t="str">
        <f t="shared" si="58"/>
        <v>GG</v>
      </c>
      <c r="DB51" s="19">
        <v>2</v>
      </c>
      <c r="DC51" s="20">
        <f t="shared" si="59"/>
        <v>0</v>
      </c>
      <c r="DD51" s="21" t="str">
        <f t="shared" si="113"/>
        <v>E</v>
      </c>
      <c r="DE51" s="17">
        <v>0</v>
      </c>
      <c r="DF51" s="18" t="str">
        <f t="shared" si="61"/>
        <v>GG</v>
      </c>
      <c r="DG51" s="19">
        <v>1</v>
      </c>
      <c r="DH51" s="20">
        <f t="shared" si="62"/>
        <v>5</v>
      </c>
      <c r="DI51" s="21" t="str">
        <f t="shared" si="114"/>
        <v>V</v>
      </c>
      <c r="DJ51" s="17">
        <v>2</v>
      </c>
      <c r="DK51" s="18" t="str">
        <f t="shared" si="64"/>
        <v>GG</v>
      </c>
      <c r="DL51" s="19">
        <v>3</v>
      </c>
      <c r="DM51" s="20">
        <f t="shared" si="65"/>
        <v>2</v>
      </c>
      <c r="DN51" s="21" t="str">
        <f t="shared" si="115"/>
        <v>V</v>
      </c>
      <c r="DO51" s="17">
        <v>0</v>
      </c>
      <c r="DP51" s="18" t="str">
        <f t="shared" si="67"/>
        <v>GG</v>
      </c>
      <c r="DQ51" s="19">
        <v>2</v>
      </c>
      <c r="DR51" s="20">
        <f t="shared" si="68"/>
        <v>2</v>
      </c>
      <c r="DS51" s="21" t="str">
        <f t="shared" si="116"/>
        <v>V</v>
      </c>
      <c r="DT51" s="17">
        <v>1</v>
      </c>
      <c r="DU51" s="18" t="str">
        <f t="shared" si="70"/>
        <v>GG</v>
      </c>
      <c r="DV51" s="19">
        <v>0</v>
      </c>
      <c r="DW51" s="20">
        <f t="shared" si="71"/>
        <v>0</v>
      </c>
      <c r="DX51" s="21" t="str">
        <f t="shared" si="117"/>
        <v>L</v>
      </c>
    </row>
    <row r="52" spans="1:128" x14ac:dyDescent="0.2">
      <c r="A52" s="7">
        <v>48</v>
      </c>
      <c r="B52" s="13" t="s">
        <v>121</v>
      </c>
      <c r="C52" s="62">
        <v>1</v>
      </c>
      <c r="D52" s="14" t="s">
        <v>35</v>
      </c>
      <c r="E52" s="62">
        <v>2</v>
      </c>
      <c r="F52" s="15" t="s">
        <v>122</v>
      </c>
      <c r="G52" s="15" t="str">
        <f t="shared" si="0"/>
        <v>V</v>
      </c>
      <c r="H52" s="16">
        <v>7</v>
      </c>
      <c r="I52" s="17">
        <v>0</v>
      </c>
      <c r="J52" s="18" t="str">
        <f t="shared" si="1"/>
        <v>GG</v>
      </c>
      <c r="K52" s="19">
        <v>1</v>
      </c>
      <c r="L52" s="20">
        <f t="shared" si="2"/>
        <v>2</v>
      </c>
      <c r="M52" s="21" t="str">
        <f t="shared" si="3"/>
        <v>V</v>
      </c>
      <c r="N52" s="17">
        <v>1</v>
      </c>
      <c r="O52" s="18" t="str">
        <f t="shared" si="4"/>
        <v>GG</v>
      </c>
      <c r="P52" s="19">
        <v>1</v>
      </c>
      <c r="Q52" s="20">
        <f t="shared" si="5"/>
        <v>0</v>
      </c>
      <c r="R52" s="21" t="str">
        <f t="shared" si="6"/>
        <v>E</v>
      </c>
      <c r="S52" s="17">
        <v>0</v>
      </c>
      <c r="T52" s="18" t="str">
        <f t="shared" si="7"/>
        <v>GG</v>
      </c>
      <c r="U52" s="19">
        <v>0</v>
      </c>
      <c r="V52" s="20">
        <f t="shared" si="8"/>
        <v>0</v>
      </c>
      <c r="W52" s="21" t="str">
        <f t="shared" si="9"/>
        <v>E</v>
      </c>
      <c r="X52" s="17">
        <v>1</v>
      </c>
      <c r="Y52" s="18" t="str">
        <f t="shared" si="10"/>
        <v>GG</v>
      </c>
      <c r="Z52" s="19">
        <v>0</v>
      </c>
      <c r="AA52" s="20">
        <f t="shared" si="11"/>
        <v>0</v>
      </c>
      <c r="AB52" s="21" t="str">
        <f t="shared" si="12"/>
        <v>L</v>
      </c>
      <c r="AC52" s="17">
        <v>1</v>
      </c>
      <c r="AD52" s="18" t="str">
        <f t="shared" si="13"/>
        <v>GG</v>
      </c>
      <c r="AE52" s="19">
        <v>2</v>
      </c>
      <c r="AF52" s="20">
        <f t="shared" si="14"/>
        <v>5</v>
      </c>
      <c r="AG52" s="21" t="str">
        <f t="shared" si="15"/>
        <v>V</v>
      </c>
      <c r="AH52" s="17">
        <v>1</v>
      </c>
      <c r="AI52" s="18" t="str">
        <f t="shared" si="16"/>
        <v>GG</v>
      </c>
      <c r="AJ52" s="19">
        <v>1</v>
      </c>
      <c r="AK52" s="20">
        <f t="shared" si="17"/>
        <v>0</v>
      </c>
      <c r="AL52" s="21" t="str">
        <f t="shared" si="18"/>
        <v>E</v>
      </c>
      <c r="AM52" s="17">
        <v>1</v>
      </c>
      <c r="AN52" s="18" t="str">
        <f t="shared" si="19"/>
        <v>GG</v>
      </c>
      <c r="AO52" s="19">
        <v>0</v>
      </c>
      <c r="AP52" s="20">
        <f t="shared" si="20"/>
        <v>0</v>
      </c>
      <c r="AQ52" s="21" t="str">
        <f t="shared" si="21"/>
        <v>L</v>
      </c>
      <c r="AR52" s="17">
        <v>2</v>
      </c>
      <c r="AS52" s="18" t="str">
        <f t="shared" si="22"/>
        <v>GG</v>
      </c>
      <c r="AT52" s="19">
        <v>0</v>
      </c>
      <c r="AU52" s="20">
        <f t="shared" si="23"/>
        <v>0</v>
      </c>
      <c r="AV52" s="21" t="str">
        <f t="shared" si="24"/>
        <v>L</v>
      </c>
      <c r="AW52" s="17">
        <v>1</v>
      </c>
      <c r="AX52" s="18" t="str">
        <f t="shared" si="25"/>
        <v>GG</v>
      </c>
      <c r="AY52" s="19">
        <v>1</v>
      </c>
      <c r="AZ52" s="20">
        <f t="shared" si="26"/>
        <v>0</v>
      </c>
      <c r="BA52" s="21" t="str">
        <f t="shared" si="27"/>
        <v>E</v>
      </c>
      <c r="BB52" s="17">
        <v>1</v>
      </c>
      <c r="BC52" s="18" t="str">
        <f t="shared" si="28"/>
        <v>GG</v>
      </c>
      <c r="BD52" s="19">
        <v>1</v>
      </c>
      <c r="BE52" s="20">
        <f t="shared" si="29"/>
        <v>0</v>
      </c>
      <c r="BF52" s="21" t="str">
        <f t="shared" si="30"/>
        <v>E</v>
      </c>
      <c r="BG52" s="17">
        <v>0</v>
      </c>
      <c r="BH52" s="18" t="str">
        <f t="shared" si="31"/>
        <v>GG</v>
      </c>
      <c r="BI52" s="19">
        <v>0</v>
      </c>
      <c r="BJ52" s="20">
        <f t="shared" si="32"/>
        <v>0</v>
      </c>
      <c r="BK52" s="21" t="str">
        <f t="shared" si="33"/>
        <v>E</v>
      </c>
      <c r="BL52" s="17">
        <v>1</v>
      </c>
      <c r="BM52" s="18" t="str">
        <f t="shared" si="34"/>
        <v>GG</v>
      </c>
      <c r="BN52" s="19">
        <v>0</v>
      </c>
      <c r="BO52" s="20">
        <f t="shared" si="35"/>
        <v>0</v>
      </c>
      <c r="BP52" s="21" t="str">
        <f t="shared" si="36"/>
        <v>L</v>
      </c>
      <c r="BQ52" s="17">
        <v>1</v>
      </c>
      <c r="BR52" s="18" t="str">
        <f t="shared" si="37"/>
        <v>GG</v>
      </c>
      <c r="BS52" s="19">
        <v>0</v>
      </c>
      <c r="BT52" s="20">
        <f t="shared" si="38"/>
        <v>0</v>
      </c>
      <c r="BU52" s="21" t="str">
        <f t="shared" si="39"/>
        <v>L</v>
      </c>
      <c r="BV52" s="17">
        <v>0</v>
      </c>
      <c r="BW52" s="18" t="str">
        <f t="shared" si="40"/>
        <v>GG</v>
      </c>
      <c r="BX52" s="19">
        <v>0</v>
      </c>
      <c r="BY52" s="20">
        <f t="shared" si="41"/>
        <v>0</v>
      </c>
      <c r="BZ52" s="21" t="str">
        <f t="shared" si="42"/>
        <v>E</v>
      </c>
      <c r="CA52" s="17">
        <v>2</v>
      </c>
      <c r="CB52" s="18" t="str">
        <f t="shared" si="43"/>
        <v>GG</v>
      </c>
      <c r="CC52" s="19">
        <v>1</v>
      </c>
      <c r="CD52" s="20">
        <f t="shared" si="44"/>
        <v>0</v>
      </c>
      <c r="CE52" s="21" t="str">
        <f t="shared" si="45"/>
        <v>L</v>
      </c>
      <c r="CF52" s="17">
        <v>0</v>
      </c>
      <c r="CG52" s="18" t="str">
        <f t="shared" si="46"/>
        <v>GG</v>
      </c>
      <c r="CH52" s="19">
        <v>0</v>
      </c>
      <c r="CI52" s="20">
        <f t="shared" si="47"/>
        <v>0</v>
      </c>
      <c r="CJ52" s="21" t="str">
        <f t="shared" si="109"/>
        <v>E</v>
      </c>
      <c r="CK52" s="17">
        <v>1</v>
      </c>
      <c r="CL52" s="18" t="str">
        <f t="shared" si="49"/>
        <v>GG</v>
      </c>
      <c r="CM52" s="19">
        <v>0</v>
      </c>
      <c r="CN52" s="20">
        <f t="shared" si="50"/>
        <v>0</v>
      </c>
      <c r="CO52" s="21" t="str">
        <f t="shared" si="110"/>
        <v>L</v>
      </c>
      <c r="CP52" s="17">
        <v>1</v>
      </c>
      <c r="CQ52" s="18" t="str">
        <f t="shared" si="52"/>
        <v>GG</v>
      </c>
      <c r="CR52" s="19">
        <v>0</v>
      </c>
      <c r="CS52" s="20">
        <f t="shared" si="53"/>
        <v>0</v>
      </c>
      <c r="CT52" s="21" t="str">
        <f t="shared" si="111"/>
        <v>L</v>
      </c>
      <c r="CU52" s="17">
        <v>0</v>
      </c>
      <c r="CV52" s="18" t="str">
        <f t="shared" si="55"/>
        <v>GG</v>
      </c>
      <c r="CW52" s="19">
        <v>0</v>
      </c>
      <c r="CX52" s="20">
        <f t="shared" si="56"/>
        <v>0</v>
      </c>
      <c r="CY52" s="21" t="str">
        <f t="shared" si="112"/>
        <v>E</v>
      </c>
      <c r="CZ52" s="17">
        <v>2</v>
      </c>
      <c r="DA52" s="18" t="str">
        <f t="shared" si="58"/>
        <v>GG</v>
      </c>
      <c r="DB52" s="19">
        <v>1</v>
      </c>
      <c r="DC52" s="20">
        <f t="shared" si="59"/>
        <v>0</v>
      </c>
      <c r="DD52" s="21" t="str">
        <f t="shared" si="113"/>
        <v>L</v>
      </c>
      <c r="DE52" s="17">
        <v>1</v>
      </c>
      <c r="DF52" s="18" t="str">
        <f t="shared" si="61"/>
        <v>GG</v>
      </c>
      <c r="DG52" s="19">
        <v>1</v>
      </c>
      <c r="DH52" s="20">
        <f t="shared" si="62"/>
        <v>0</v>
      </c>
      <c r="DI52" s="21" t="str">
        <f t="shared" si="114"/>
        <v>E</v>
      </c>
      <c r="DJ52" s="17">
        <v>1</v>
      </c>
      <c r="DK52" s="18" t="str">
        <f t="shared" si="64"/>
        <v>GG</v>
      </c>
      <c r="DL52" s="19">
        <v>0</v>
      </c>
      <c r="DM52" s="20">
        <f t="shared" si="65"/>
        <v>0</v>
      </c>
      <c r="DN52" s="21" t="str">
        <f t="shared" si="115"/>
        <v>L</v>
      </c>
      <c r="DO52" s="17">
        <v>1</v>
      </c>
      <c r="DP52" s="18" t="str">
        <f t="shared" si="67"/>
        <v>GG</v>
      </c>
      <c r="DQ52" s="19">
        <v>0</v>
      </c>
      <c r="DR52" s="20">
        <f t="shared" si="68"/>
        <v>0</v>
      </c>
      <c r="DS52" s="21" t="str">
        <f t="shared" si="116"/>
        <v>L</v>
      </c>
      <c r="DT52" s="17">
        <v>1</v>
      </c>
      <c r="DU52" s="18" t="str">
        <f t="shared" si="70"/>
        <v>GG</v>
      </c>
      <c r="DV52" s="19">
        <v>1</v>
      </c>
      <c r="DW52" s="20">
        <f t="shared" si="71"/>
        <v>0</v>
      </c>
      <c r="DX52" s="21" t="str">
        <f t="shared" si="117"/>
        <v>E</v>
      </c>
    </row>
    <row r="53" spans="1:128" x14ac:dyDescent="0.2">
      <c r="A53" s="7">
        <v>49</v>
      </c>
      <c r="B53" s="13"/>
      <c r="C53" s="63"/>
      <c r="D53" s="22"/>
      <c r="E53" s="63"/>
      <c r="F53" s="15"/>
      <c r="G53" s="15"/>
      <c r="H53" s="16"/>
      <c r="I53" s="21"/>
      <c r="J53" s="18"/>
      <c r="K53" s="21"/>
      <c r="L53" s="20" t="str">
        <f t="shared" si="2"/>
        <v/>
      </c>
      <c r="M53" s="21"/>
      <c r="N53" s="21"/>
      <c r="O53" s="18"/>
      <c r="P53" s="21"/>
      <c r="Q53" s="20" t="str">
        <f t="shared" si="5"/>
        <v/>
      </c>
      <c r="R53" s="21"/>
      <c r="S53" s="21"/>
      <c r="T53" s="18"/>
      <c r="U53" s="21"/>
      <c r="V53" s="20" t="str">
        <f t="shared" si="8"/>
        <v/>
      </c>
      <c r="W53" s="21"/>
      <c r="X53" s="21"/>
      <c r="Y53" s="18"/>
      <c r="Z53" s="21"/>
      <c r="AA53" s="20" t="str">
        <f t="shared" si="11"/>
        <v/>
      </c>
      <c r="AB53" s="21"/>
      <c r="AC53" s="21"/>
      <c r="AD53" s="18"/>
      <c r="AE53" s="21"/>
      <c r="AF53" s="20" t="str">
        <f t="shared" si="14"/>
        <v/>
      </c>
      <c r="AG53" s="21"/>
      <c r="AH53" s="21"/>
      <c r="AI53" s="18"/>
      <c r="AJ53" s="21"/>
      <c r="AK53" s="20" t="str">
        <f t="shared" si="17"/>
        <v/>
      </c>
      <c r="AL53" s="21"/>
      <c r="AM53" s="21"/>
      <c r="AN53" s="18"/>
      <c r="AO53" s="21"/>
      <c r="AP53" s="20" t="str">
        <f t="shared" si="20"/>
        <v/>
      </c>
      <c r="AQ53" s="21"/>
      <c r="AR53" s="21"/>
      <c r="AS53" s="18"/>
      <c r="AT53" s="21"/>
      <c r="AU53" s="20" t="str">
        <f t="shared" si="23"/>
        <v/>
      </c>
      <c r="AV53" s="21"/>
      <c r="AW53" s="21"/>
      <c r="AX53" s="18"/>
      <c r="AY53" s="21"/>
      <c r="AZ53" s="20" t="str">
        <f t="shared" si="26"/>
        <v/>
      </c>
      <c r="BA53" s="21"/>
      <c r="BB53" s="21"/>
      <c r="BC53" s="18"/>
      <c r="BD53" s="21"/>
      <c r="BE53" s="20" t="str">
        <f t="shared" si="29"/>
        <v/>
      </c>
      <c r="BF53" s="21"/>
      <c r="BG53" s="21"/>
      <c r="BH53" s="18"/>
      <c r="BI53" s="21"/>
      <c r="BJ53" s="20" t="str">
        <f t="shared" si="32"/>
        <v/>
      </c>
      <c r="BK53" s="21"/>
      <c r="BL53" s="21"/>
      <c r="BM53" s="18"/>
      <c r="BN53" s="21"/>
      <c r="BO53" s="20" t="str">
        <f t="shared" si="35"/>
        <v/>
      </c>
      <c r="BP53" s="21"/>
      <c r="BQ53" s="21"/>
      <c r="BR53" s="18"/>
      <c r="BS53" s="21"/>
      <c r="BT53" s="20" t="str">
        <f t="shared" si="38"/>
        <v/>
      </c>
      <c r="BU53" s="21"/>
      <c r="BV53" s="21"/>
      <c r="BW53" s="18"/>
      <c r="BX53" s="21"/>
      <c r="BY53" s="20" t="str">
        <f t="shared" si="41"/>
        <v/>
      </c>
      <c r="BZ53" s="21"/>
      <c r="CA53" s="21"/>
      <c r="CB53" s="18"/>
      <c r="CC53" s="21"/>
      <c r="CD53" s="20" t="str">
        <f t="shared" si="44"/>
        <v/>
      </c>
      <c r="CE53" s="21"/>
      <c r="CF53" s="21"/>
      <c r="CG53" s="18"/>
      <c r="CH53" s="21"/>
      <c r="CI53" s="20" t="str">
        <f t="shared" si="47"/>
        <v/>
      </c>
      <c r="CJ53" s="21"/>
      <c r="CK53" s="21"/>
      <c r="CL53" s="18"/>
      <c r="CM53" s="21"/>
      <c r="CN53" s="20" t="str">
        <f t="shared" si="50"/>
        <v/>
      </c>
      <c r="CO53" s="21"/>
      <c r="CP53" s="21"/>
      <c r="CQ53" s="18"/>
      <c r="CR53" s="21"/>
      <c r="CS53" s="20" t="str">
        <f t="shared" si="53"/>
        <v/>
      </c>
      <c r="CT53" s="21"/>
      <c r="CU53" s="21"/>
      <c r="CV53" s="18"/>
      <c r="CW53" s="21"/>
      <c r="CX53" s="20" t="str">
        <f t="shared" si="56"/>
        <v/>
      </c>
      <c r="CY53" s="21"/>
      <c r="CZ53" s="21"/>
      <c r="DA53" s="18"/>
      <c r="DB53" s="21"/>
      <c r="DC53" s="20" t="str">
        <f t="shared" si="59"/>
        <v/>
      </c>
      <c r="DD53" s="21"/>
      <c r="DE53" s="21"/>
      <c r="DF53" s="18"/>
      <c r="DG53" s="21"/>
      <c r="DH53" s="20" t="str">
        <f t="shared" si="62"/>
        <v/>
      </c>
      <c r="DI53" s="21"/>
      <c r="DJ53" s="21"/>
      <c r="DK53" s="18"/>
      <c r="DL53" s="21"/>
      <c r="DM53" s="20" t="str">
        <f t="shared" si="65"/>
        <v/>
      </c>
      <c r="DN53" s="21"/>
      <c r="DO53" s="21"/>
      <c r="DP53" s="18"/>
      <c r="DQ53" s="21"/>
      <c r="DR53" s="20" t="str">
        <f t="shared" si="68"/>
        <v/>
      </c>
      <c r="DS53" s="21"/>
      <c r="DT53" s="21"/>
      <c r="DU53" s="18"/>
      <c r="DV53" s="21"/>
      <c r="DW53" s="20" t="str">
        <f t="shared" si="71"/>
        <v/>
      </c>
      <c r="DX53" s="21"/>
    </row>
    <row r="54" spans="1:128" x14ac:dyDescent="0.2">
      <c r="A54" s="7">
        <v>50</v>
      </c>
      <c r="B54" s="13" t="s">
        <v>79</v>
      </c>
      <c r="C54" s="62">
        <v>1</v>
      </c>
      <c r="D54" s="14" t="s">
        <v>36</v>
      </c>
      <c r="E54" s="62">
        <v>2</v>
      </c>
      <c r="F54" s="15" t="s">
        <v>61</v>
      </c>
      <c r="G54" s="15" t="str">
        <f t="shared" si="0"/>
        <v>V</v>
      </c>
      <c r="H54" s="16">
        <v>8</v>
      </c>
      <c r="I54" s="17">
        <v>2</v>
      </c>
      <c r="J54" s="18" t="str">
        <f t="shared" si="1"/>
        <v>GH</v>
      </c>
      <c r="K54" s="19">
        <v>0</v>
      </c>
      <c r="L54" s="20">
        <f t="shared" si="2"/>
        <v>0</v>
      </c>
      <c r="M54" s="21" t="str">
        <f t="shared" si="3"/>
        <v>L</v>
      </c>
      <c r="N54" s="17">
        <v>2</v>
      </c>
      <c r="O54" s="18" t="str">
        <f t="shared" si="4"/>
        <v>GH</v>
      </c>
      <c r="P54" s="19">
        <v>0</v>
      </c>
      <c r="Q54" s="20">
        <f t="shared" si="5"/>
        <v>0</v>
      </c>
      <c r="R54" s="21" t="str">
        <f t="shared" si="6"/>
        <v>L</v>
      </c>
      <c r="S54" s="17">
        <v>1</v>
      </c>
      <c r="T54" s="18" t="str">
        <f t="shared" si="7"/>
        <v>GH</v>
      </c>
      <c r="U54" s="19">
        <v>0</v>
      </c>
      <c r="V54" s="20">
        <f t="shared" si="8"/>
        <v>0</v>
      </c>
      <c r="W54" s="21" t="str">
        <f t="shared" si="9"/>
        <v>L</v>
      </c>
      <c r="X54" s="17">
        <v>2</v>
      </c>
      <c r="Y54" s="18" t="str">
        <f t="shared" si="10"/>
        <v>GH</v>
      </c>
      <c r="Z54" s="19">
        <v>1</v>
      </c>
      <c r="AA54" s="20">
        <f t="shared" si="11"/>
        <v>0</v>
      </c>
      <c r="AB54" s="21" t="str">
        <f t="shared" si="12"/>
        <v>L</v>
      </c>
      <c r="AC54" s="17">
        <v>3</v>
      </c>
      <c r="AD54" s="18" t="str">
        <f t="shared" si="13"/>
        <v>GH</v>
      </c>
      <c r="AE54" s="19">
        <v>2</v>
      </c>
      <c r="AF54" s="20">
        <f t="shared" si="14"/>
        <v>0</v>
      </c>
      <c r="AG54" s="21" t="str">
        <f t="shared" si="15"/>
        <v>L</v>
      </c>
      <c r="AH54" s="17">
        <v>2</v>
      </c>
      <c r="AI54" s="18" t="str">
        <f t="shared" si="16"/>
        <v>GH</v>
      </c>
      <c r="AJ54" s="19">
        <v>0</v>
      </c>
      <c r="AK54" s="20">
        <f t="shared" si="17"/>
        <v>0</v>
      </c>
      <c r="AL54" s="21" t="str">
        <f t="shared" si="18"/>
        <v>L</v>
      </c>
      <c r="AM54" s="17">
        <v>3</v>
      </c>
      <c r="AN54" s="18" t="str">
        <f t="shared" si="19"/>
        <v>GH</v>
      </c>
      <c r="AO54" s="19">
        <v>1</v>
      </c>
      <c r="AP54" s="20">
        <f t="shared" si="20"/>
        <v>0</v>
      </c>
      <c r="AQ54" s="21" t="str">
        <f t="shared" si="21"/>
        <v>L</v>
      </c>
      <c r="AR54" s="17">
        <v>2</v>
      </c>
      <c r="AS54" s="18" t="str">
        <f t="shared" si="22"/>
        <v>GH</v>
      </c>
      <c r="AT54" s="19">
        <v>1</v>
      </c>
      <c r="AU54" s="20">
        <f t="shared" si="23"/>
        <v>0</v>
      </c>
      <c r="AV54" s="21" t="str">
        <f t="shared" si="24"/>
        <v>L</v>
      </c>
      <c r="AW54" s="17">
        <v>3</v>
      </c>
      <c r="AX54" s="18" t="str">
        <f t="shared" si="25"/>
        <v>GH</v>
      </c>
      <c r="AY54" s="19">
        <v>1</v>
      </c>
      <c r="AZ54" s="20">
        <f t="shared" si="26"/>
        <v>0</v>
      </c>
      <c r="BA54" s="21" t="str">
        <f t="shared" si="27"/>
        <v>L</v>
      </c>
      <c r="BB54" s="17">
        <v>2</v>
      </c>
      <c r="BC54" s="18" t="str">
        <f t="shared" si="28"/>
        <v>GH</v>
      </c>
      <c r="BD54" s="19">
        <v>0</v>
      </c>
      <c r="BE54" s="20">
        <f t="shared" si="29"/>
        <v>0</v>
      </c>
      <c r="BF54" s="21" t="str">
        <f t="shared" si="30"/>
        <v>L</v>
      </c>
      <c r="BG54" s="17">
        <v>1</v>
      </c>
      <c r="BH54" s="18" t="str">
        <f t="shared" si="31"/>
        <v>GH</v>
      </c>
      <c r="BI54" s="19">
        <v>0</v>
      </c>
      <c r="BJ54" s="20">
        <f t="shared" si="32"/>
        <v>0</v>
      </c>
      <c r="BK54" s="21" t="str">
        <f t="shared" si="33"/>
        <v>L</v>
      </c>
      <c r="BL54" s="17">
        <v>2</v>
      </c>
      <c r="BM54" s="18" t="str">
        <f t="shared" si="34"/>
        <v>GH</v>
      </c>
      <c r="BN54" s="19">
        <v>1</v>
      </c>
      <c r="BO54" s="20">
        <f t="shared" si="35"/>
        <v>0</v>
      </c>
      <c r="BP54" s="21" t="str">
        <f t="shared" si="36"/>
        <v>L</v>
      </c>
      <c r="BQ54" s="17">
        <v>2</v>
      </c>
      <c r="BR54" s="18" t="str">
        <f t="shared" si="37"/>
        <v>GH</v>
      </c>
      <c r="BS54" s="19">
        <v>0</v>
      </c>
      <c r="BT54" s="20">
        <f t="shared" si="38"/>
        <v>0</v>
      </c>
      <c r="BU54" s="21" t="str">
        <f t="shared" si="39"/>
        <v>L</v>
      </c>
      <c r="BV54" s="17">
        <v>2</v>
      </c>
      <c r="BW54" s="18" t="str">
        <f t="shared" si="40"/>
        <v>GH</v>
      </c>
      <c r="BX54" s="19">
        <v>1</v>
      </c>
      <c r="BY54" s="20">
        <f t="shared" si="41"/>
        <v>0</v>
      </c>
      <c r="BZ54" s="21" t="str">
        <f t="shared" si="42"/>
        <v>L</v>
      </c>
      <c r="CA54" s="17">
        <v>1</v>
      </c>
      <c r="CB54" s="18" t="str">
        <f t="shared" si="43"/>
        <v>GH</v>
      </c>
      <c r="CC54" s="19">
        <v>0</v>
      </c>
      <c r="CD54" s="20">
        <f t="shared" si="44"/>
        <v>0</v>
      </c>
      <c r="CE54" s="21" t="str">
        <f t="shared" si="45"/>
        <v>L</v>
      </c>
      <c r="CF54" s="17">
        <v>2</v>
      </c>
      <c r="CG54" s="18" t="str">
        <f t="shared" si="46"/>
        <v>GH</v>
      </c>
      <c r="CH54" s="19">
        <v>0</v>
      </c>
      <c r="CI54" s="20">
        <f t="shared" si="47"/>
        <v>0</v>
      </c>
      <c r="CJ54" s="21" t="str">
        <f t="shared" ref="CJ54:CJ59" si="118">IF($C54="","",IF(CF54&gt;CH54,"L",IF(CF54=CH54,"E","V")))</f>
        <v>L</v>
      </c>
      <c r="CK54" s="17">
        <v>2</v>
      </c>
      <c r="CL54" s="18" t="str">
        <f t="shared" si="49"/>
        <v>GH</v>
      </c>
      <c r="CM54" s="19">
        <v>1</v>
      </c>
      <c r="CN54" s="20">
        <f t="shared" si="50"/>
        <v>0</v>
      </c>
      <c r="CO54" s="21" t="str">
        <f t="shared" ref="CO54:CO59" si="119">IF($C54="","",IF(CK54&gt;CM54,"L",IF(CK54=CM54,"E","V")))</f>
        <v>L</v>
      </c>
      <c r="CP54" s="17">
        <v>2</v>
      </c>
      <c r="CQ54" s="18" t="str">
        <f t="shared" si="52"/>
        <v>GH</v>
      </c>
      <c r="CR54" s="19">
        <v>0</v>
      </c>
      <c r="CS54" s="20">
        <f t="shared" si="53"/>
        <v>0</v>
      </c>
      <c r="CT54" s="21" t="str">
        <f t="shared" ref="CT54:CT59" si="120">IF($C54="","",IF(CP54&gt;CR54,"L",IF(CP54=CR54,"E","V")))</f>
        <v>L</v>
      </c>
      <c r="CU54" s="17">
        <v>3</v>
      </c>
      <c r="CV54" s="18" t="str">
        <f t="shared" si="55"/>
        <v>GH</v>
      </c>
      <c r="CW54" s="19">
        <v>1</v>
      </c>
      <c r="CX54" s="20">
        <f t="shared" si="56"/>
        <v>0</v>
      </c>
      <c r="CY54" s="21" t="str">
        <f t="shared" ref="CY54:CY59" si="121">IF($C54="","",IF(CU54&gt;CW54,"L",IF(CU54=CW54,"E","V")))</f>
        <v>L</v>
      </c>
      <c r="CZ54" s="17">
        <v>3</v>
      </c>
      <c r="DA54" s="18" t="str">
        <f t="shared" si="58"/>
        <v>GH</v>
      </c>
      <c r="DB54" s="19">
        <v>1</v>
      </c>
      <c r="DC54" s="20">
        <f t="shared" si="59"/>
        <v>0</v>
      </c>
      <c r="DD54" s="21" t="str">
        <f t="shared" ref="DD54:DD59" si="122">IF($C54="","",IF(CZ54&gt;DB54,"L",IF(CZ54=DB54,"E","V")))</f>
        <v>L</v>
      </c>
      <c r="DE54" s="17">
        <v>3</v>
      </c>
      <c r="DF54" s="18" t="str">
        <f t="shared" si="61"/>
        <v>GH</v>
      </c>
      <c r="DG54" s="19">
        <v>0</v>
      </c>
      <c r="DH54" s="20">
        <f t="shared" si="62"/>
        <v>0</v>
      </c>
      <c r="DI54" s="21" t="str">
        <f t="shared" ref="DI54:DI59" si="123">IF($C54="","",IF(DE54&gt;DG54,"L",IF(DE54=DG54,"E","V")))</f>
        <v>L</v>
      </c>
      <c r="DJ54" s="17">
        <v>2</v>
      </c>
      <c r="DK54" s="18" t="str">
        <f t="shared" si="64"/>
        <v>GH</v>
      </c>
      <c r="DL54" s="19">
        <v>1</v>
      </c>
      <c r="DM54" s="20">
        <f t="shared" si="65"/>
        <v>0</v>
      </c>
      <c r="DN54" s="21" t="str">
        <f t="shared" ref="DN54:DN59" si="124">IF($C54="","",IF(DJ54&gt;DL54,"L",IF(DJ54=DL54,"E","V")))</f>
        <v>L</v>
      </c>
      <c r="DO54" s="17">
        <v>1</v>
      </c>
      <c r="DP54" s="18" t="str">
        <f t="shared" si="67"/>
        <v>GH</v>
      </c>
      <c r="DQ54" s="19">
        <v>0</v>
      </c>
      <c r="DR54" s="20">
        <f t="shared" si="68"/>
        <v>0</v>
      </c>
      <c r="DS54" s="21" t="str">
        <f t="shared" ref="DS54:DS59" si="125">IF($C54="","",IF(DO54&gt;DQ54,"L",IF(DO54=DQ54,"E","V")))</f>
        <v>L</v>
      </c>
      <c r="DT54" s="17">
        <v>2</v>
      </c>
      <c r="DU54" s="18" t="str">
        <f t="shared" si="70"/>
        <v>GH</v>
      </c>
      <c r="DV54" s="19">
        <v>0</v>
      </c>
      <c r="DW54" s="20">
        <f t="shared" si="71"/>
        <v>0</v>
      </c>
      <c r="DX54" s="21" t="str">
        <f t="shared" ref="DX54:DX59" si="126">IF($C54="","",IF(DT54&gt;DV54,"L",IF(DT54=DV54,"E","V")))</f>
        <v>L</v>
      </c>
    </row>
    <row r="55" spans="1:128" x14ac:dyDescent="0.2">
      <c r="A55" s="7">
        <v>51</v>
      </c>
      <c r="B55" s="13" t="s">
        <v>60</v>
      </c>
      <c r="C55" s="62">
        <v>1</v>
      </c>
      <c r="D55" s="14" t="s">
        <v>36</v>
      </c>
      <c r="E55" s="62">
        <v>2</v>
      </c>
      <c r="F55" s="15" t="s">
        <v>123</v>
      </c>
      <c r="G55" s="15" t="str">
        <f t="shared" si="0"/>
        <v>V</v>
      </c>
      <c r="H55" s="16"/>
      <c r="I55" s="17">
        <v>1</v>
      </c>
      <c r="J55" s="18" t="str">
        <f t="shared" si="1"/>
        <v>GH</v>
      </c>
      <c r="K55" s="19">
        <v>0</v>
      </c>
      <c r="L55" s="20">
        <f t="shared" si="2"/>
        <v>0</v>
      </c>
      <c r="M55" s="21" t="str">
        <f t="shared" si="3"/>
        <v>L</v>
      </c>
      <c r="N55" s="17">
        <v>1</v>
      </c>
      <c r="O55" s="18" t="str">
        <f t="shared" si="4"/>
        <v>GH</v>
      </c>
      <c r="P55" s="19">
        <v>1</v>
      </c>
      <c r="Q55" s="20">
        <f t="shared" si="5"/>
        <v>0</v>
      </c>
      <c r="R55" s="21" t="str">
        <f t="shared" si="6"/>
        <v>E</v>
      </c>
      <c r="S55" s="17">
        <v>2</v>
      </c>
      <c r="T55" s="18" t="str">
        <f t="shared" si="7"/>
        <v>GH</v>
      </c>
      <c r="U55" s="19">
        <v>1</v>
      </c>
      <c r="V55" s="20">
        <f t="shared" si="8"/>
        <v>0</v>
      </c>
      <c r="W55" s="21" t="str">
        <f t="shared" si="9"/>
        <v>L</v>
      </c>
      <c r="X55" s="17">
        <v>1</v>
      </c>
      <c r="Y55" s="18" t="str">
        <f t="shared" si="10"/>
        <v>GH</v>
      </c>
      <c r="Z55" s="19">
        <v>0</v>
      </c>
      <c r="AA55" s="20">
        <f t="shared" si="11"/>
        <v>0</v>
      </c>
      <c r="AB55" s="21" t="str">
        <f t="shared" si="12"/>
        <v>L</v>
      </c>
      <c r="AC55" s="17">
        <v>0</v>
      </c>
      <c r="AD55" s="18" t="str">
        <f t="shared" si="13"/>
        <v>GH</v>
      </c>
      <c r="AE55" s="19">
        <v>0</v>
      </c>
      <c r="AF55" s="20">
        <f t="shared" si="14"/>
        <v>0</v>
      </c>
      <c r="AG55" s="21" t="str">
        <f t="shared" si="15"/>
        <v>E</v>
      </c>
      <c r="AH55" s="17">
        <v>3</v>
      </c>
      <c r="AI55" s="18" t="str">
        <f t="shared" si="16"/>
        <v>GH</v>
      </c>
      <c r="AJ55" s="19">
        <v>0</v>
      </c>
      <c r="AK55" s="20">
        <f t="shared" si="17"/>
        <v>0</v>
      </c>
      <c r="AL55" s="21" t="str">
        <f t="shared" si="18"/>
        <v>L</v>
      </c>
      <c r="AM55" s="17">
        <v>1</v>
      </c>
      <c r="AN55" s="18" t="str">
        <f t="shared" si="19"/>
        <v>GH</v>
      </c>
      <c r="AO55" s="19">
        <v>1</v>
      </c>
      <c r="AP55" s="20">
        <f t="shared" si="20"/>
        <v>0</v>
      </c>
      <c r="AQ55" s="21" t="str">
        <f t="shared" si="21"/>
        <v>E</v>
      </c>
      <c r="AR55" s="17">
        <v>0</v>
      </c>
      <c r="AS55" s="18" t="str">
        <f t="shared" si="22"/>
        <v>GH</v>
      </c>
      <c r="AT55" s="19">
        <v>0</v>
      </c>
      <c r="AU55" s="20">
        <f t="shared" si="23"/>
        <v>0</v>
      </c>
      <c r="AV55" s="21" t="str">
        <f t="shared" si="24"/>
        <v>E</v>
      </c>
      <c r="AW55" s="17">
        <v>2</v>
      </c>
      <c r="AX55" s="18" t="str">
        <f t="shared" si="25"/>
        <v>GH</v>
      </c>
      <c r="AY55" s="19">
        <v>0</v>
      </c>
      <c r="AZ55" s="20">
        <f t="shared" si="26"/>
        <v>0</v>
      </c>
      <c r="BA55" s="21" t="str">
        <f t="shared" si="27"/>
        <v>L</v>
      </c>
      <c r="BB55" s="17">
        <v>1</v>
      </c>
      <c r="BC55" s="18" t="str">
        <f t="shared" si="28"/>
        <v>GH</v>
      </c>
      <c r="BD55" s="19">
        <v>0</v>
      </c>
      <c r="BE55" s="20">
        <f t="shared" si="29"/>
        <v>0</v>
      </c>
      <c r="BF55" s="21" t="str">
        <f t="shared" si="30"/>
        <v>L</v>
      </c>
      <c r="BG55" s="17">
        <v>1</v>
      </c>
      <c r="BH55" s="18" t="str">
        <f t="shared" si="31"/>
        <v>GH</v>
      </c>
      <c r="BI55" s="19">
        <v>0</v>
      </c>
      <c r="BJ55" s="20">
        <f t="shared" si="32"/>
        <v>0</v>
      </c>
      <c r="BK55" s="21" t="str">
        <f t="shared" si="33"/>
        <v>L</v>
      </c>
      <c r="BL55" s="17">
        <v>2</v>
      </c>
      <c r="BM55" s="18" t="str">
        <f t="shared" si="34"/>
        <v>GH</v>
      </c>
      <c r="BN55" s="19">
        <v>0</v>
      </c>
      <c r="BO55" s="20">
        <f t="shared" si="35"/>
        <v>0</v>
      </c>
      <c r="BP55" s="21" t="str">
        <f t="shared" si="36"/>
        <v>L</v>
      </c>
      <c r="BQ55" s="17">
        <v>1</v>
      </c>
      <c r="BR55" s="18" t="str">
        <f t="shared" si="37"/>
        <v>GH</v>
      </c>
      <c r="BS55" s="19">
        <v>1</v>
      </c>
      <c r="BT55" s="20">
        <f t="shared" si="38"/>
        <v>0</v>
      </c>
      <c r="BU55" s="21" t="str">
        <f t="shared" si="39"/>
        <v>E</v>
      </c>
      <c r="BV55" s="17">
        <v>1</v>
      </c>
      <c r="BW55" s="18" t="str">
        <f t="shared" si="40"/>
        <v>GH</v>
      </c>
      <c r="BX55" s="19">
        <v>1</v>
      </c>
      <c r="BY55" s="20">
        <f t="shared" si="41"/>
        <v>0</v>
      </c>
      <c r="BZ55" s="21" t="str">
        <f t="shared" si="42"/>
        <v>E</v>
      </c>
      <c r="CA55" s="17">
        <v>0</v>
      </c>
      <c r="CB55" s="18" t="str">
        <f t="shared" si="43"/>
        <v>GH</v>
      </c>
      <c r="CC55" s="19">
        <v>1</v>
      </c>
      <c r="CD55" s="20">
        <f t="shared" si="44"/>
        <v>2</v>
      </c>
      <c r="CE55" s="21" t="str">
        <f t="shared" si="45"/>
        <v>V</v>
      </c>
      <c r="CF55" s="17">
        <v>1</v>
      </c>
      <c r="CG55" s="18" t="str">
        <f t="shared" si="46"/>
        <v>GH</v>
      </c>
      <c r="CH55" s="19">
        <v>0</v>
      </c>
      <c r="CI55" s="20">
        <f t="shared" si="47"/>
        <v>0</v>
      </c>
      <c r="CJ55" s="21" t="str">
        <f t="shared" si="118"/>
        <v>L</v>
      </c>
      <c r="CK55" s="17">
        <v>2</v>
      </c>
      <c r="CL55" s="18" t="str">
        <f t="shared" si="49"/>
        <v>GH</v>
      </c>
      <c r="CM55" s="19">
        <v>0</v>
      </c>
      <c r="CN55" s="20">
        <f t="shared" si="50"/>
        <v>0</v>
      </c>
      <c r="CO55" s="21" t="str">
        <f t="shared" si="119"/>
        <v>L</v>
      </c>
      <c r="CP55" s="17">
        <v>1</v>
      </c>
      <c r="CQ55" s="18" t="str">
        <f t="shared" si="52"/>
        <v>GH</v>
      </c>
      <c r="CR55" s="19">
        <v>1</v>
      </c>
      <c r="CS55" s="20">
        <f t="shared" si="53"/>
        <v>0</v>
      </c>
      <c r="CT55" s="21" t="str">
        <f t="shared" si="120"/>
        <v>E</v>
      </c>
      <c r="CU55" s="17">
        <v>3</v>
      </c>
      <c r="CV55" s="18" t="str">
        <f t="shared" si="55"/>
        <v>GH</v>
      </c>
      <c r="CW55" s="19">
        <v>1</v>
      </c>
      <c r="CX55" s="20">
        <f t="shared" si="56"/>
        <v>0</v>
      </c>
      <c r="CY55" s="21" t="str">
        <f t="shared" si="121"/>
        <v>L</v>
      </c>
      <c r="CZ55" s="17">
        <v>2</v>
      </c>
      <c r="DA55" s="18" t="str">
        <f t="shared" si="58"/>
        <v>GH</v>
      </c>
      <c r="DB55" s="19">
        <v>2</v>
      </c>
      <c r="DC55" s="20">
        <f t="shared" si="59"/>
        <v>0</v>
      </c>
      <c r="DD55" s="21" t="str">
        <f t="shared" si="122"/>
        <v>E</v>
      </c>
      <c r="DE55" s="17">
        <v>2</v>
      </c>
      <c r="DF55" s="18" t="str">
        <f t="shared" si="61"/>
        <v>GH</v>
      </c>
      <c r="DG55" s="19">
        <v>1</v>
      </c>
      <c r="DH55" s="20">
        <f t="shared" si="62"/>
        <v>0</v>
      </c>
      <c r="DI55" s="21" t="str">
        <f t="shared" si="123"/>
        <v>L</v>
      </c>
      <c r="DJ55" s="17">
        <v>1</v>
      </c>
      <c r="DK55" s="18" t="str">
        <f t="shared" si="64"/>
        <v>GH</v>
      </c>
      <c r="DL55" s="19">
        <v>1</v>
      </c>
      <c r="DM55" s="20">
        <f t="shared" si="65"/>
        <v>0</v>
      </c>
      <c r="DN55" s="21" t="str">
        <f t="shared" si="124"/>
        <v>E</v>
      </c>
      <c r="DO55" s="17">
        <v>2</v>
      </c>
      <c r="DP55" s="18" t="str">
        <f t="shared" si="67"/>
        <v>GH</v>
      </c>
      <c r="DQ55" s="19">
        <v>0</v>
      </c>
      <c r="DR55" s="20">
        <f t="shared" si="68"/>
        <v>0</v>
      </c>
      <c r="DS55" s="21" t="str">
        <f t="shared" si="125"/>
        <v>L</v>
      </c>
      <c r="DT55" s="17">
        <v>2</v>
      </c>
      <c r="DU55" s="18" t="str">
        <f t="shared" si="70"/>
        <v>GH</v>
      </c>
      <c r="DV55" s="19">
        <v>0</v>
      </c>
      <c r="DW55" s="20">
        <f t="shared" si="71"/>
        <v>0</v>
      </c>
      <c r="DX55" s="21" t="str">
        <f t="shared" si="126"/>
        <v>L</v>
      </c>
    </row>
    <row r="56" spans="1:128" x14ac:dyDescent="0.2">
      <c r="A56" s="7">
        <v>52</v>
      </c>
      <c r="B56" s="13" t="s">
        <v>61</v>
      </c>
      <c r="C56" s="62">
        <v>2</v>
      </c>
      <c r="D56" s="14" t="s">
        <v>36</v>
      </c>
      <c r="E56" s="62">
        <v>2</v>
      </c>
      <c r="F56" s="15" t="s">
        <v>123</v>
      </c>
      <c r="G56" s="15" t="str">
        <f t="shared" si="0"/>
        <v>E</v>
      </c>
      <c r="H56" s="16"/>
      <c r="I56" s="17">
        <v>1</v>
      </c>
      <c r="J56" s="18" t="str">
        <f t="shared" si="1"/>
        <v>GH</v>
      </c>
      <c r="K56" s="19">
        <v>0</v>
      </c>
      <c r="L56" s="20">
        <f t="shared" si="2"/>
        <v>0</v>
      </c>
      <c r="M56" s="21" t="str">
        <f t="shared" si="3"/>
        <v>L</v>
      </c>
      <c r="N56" s="17">
        <v>2</v>
      </c>
      <c r="O56" s="18" t="str">
        <f t="shared" si="4"/>
        <v>GH</v>
      </c>
      <c r="P56" s="19">
        <v>0</v>
      </c>
      <c r="Q56" s="20">
        <f t="shared" si="5"/>
        <v>0</v>
      </c>
      <c r="R56" s="21" t="str">
        <f t="shared" si="6"/>
        <v>L</v>
      </c>
      <c r="S56" s="17">
        <v>2</v>
      </c>
      <c r="T56" s="18" t="str">
        <f t="shared" si="7"/>
        <v>GH</v>
      </c>
      <c r="U56" s="19">
        <v>0</v>
      </c>
      <c r="V56" s="20">
        <f t="shared" si="8"/>
        <v>0</v>
      </c>
      <c r="W56" s="21" t="str">
        <f t="shared" si="9"/>
        <v>L</v>
      </c>
      <c r="X56" s="17">
        <v>1</v>
      </c>
      <c r="Y56" s="18" t="str">
        <f t="shared" si="10"/>
        <v>GH</v>
      </c>
      <c r="Z56" s="19">
        <v>1</v>
      </c>
      <c r="AA56" s="20">
        <f t="shared" si="11"/>
        <v>2</v>
      </c>
      <c r="AB56" s="21" t="str">
        <f t="shared" si="12"/>
        <v>E</v>
      </c>
      <c r="AC56" s="17">
        <v>2</v>
      </c>
      <c r="AD56" s="18" t="str">
        <f t="shared" si="13"/>
        <v>GH</v>
      </c>
      <c r="AE56" s="19">
        <v>0</v>
      </c>
      <c r="AF56" s="20">
        <f t="shared" si="14"/>
        <v>0</v>
      </c>
      <c r="AG56" s="21" t="str">
        <f t="shared" si="15"/>
        <v>L</v>
      </c>
      <c r="AH56" s="17">
        <v>2</v>
      </c>
      <c r="AI56" s="18" t="str">
        <f t="shared" si="16"/>
        <v>GH</v>
      </c>
      <c r="AJ56" s="19">
        <v>2</v>
      </c>
      <c r="AK56" s="20">
        <f t="shared" si="17"/>
        <v>5</v>
      </c>
      <c r="AL56" s="21" t="str">
        <f t="shared" si="18"/>
        <v>E</v>
      </c>
      <c r="AM56" s="17">
        <v>1</v>
      </c>
      <c r="AN56" s="18" t="str">
        <f t="shared" si="19"/>
        <v>GH</v>
      </c>
      <c r="AO56" s="19">
        <v>0</v>
      </c>
      <c r="AP56" s="20">
        <f t="shared" si="20"/>
        <v>0</v>
      </c>
      <c r="AQ56" s="21" t="str">
        <f t="shared" si="21"/>
        <v>L</v>
      </c>
      <c r="AR56" s="17">
        <v>2</v>
      </c>
      <c r="AS56" s="18" t="str">
        <f t="shared" si="22"/>
        <v>GH</v>
      </c>
      <c r="AT56" s="19">
        <v>1</v>
      </c>
      <c r="AU56" s="20">
        <f t="shared" si="23"/>
        <v>0</v>
      </c>
      <c r="AV56" s="21" t="str">
        <f t="shared" si="24"/>
        <v>L</v>
      </c>
      <c r="AW56" s="17">
        <v>2</v>
      </c>
      <c r="AX56" s="18" t="str">
        <f t="shared" si="25"/>
        <v>GH</v>
      </c>
      <c r="AY56" s="19">
        <v>0</v>
      </c>
      <c r="AZ56" s="20">
        <f t="shared" si="26"/>
        <v>0</v>
      </c>
      <c r="BA56" s="21" t="str">
        <f t="shared" si="27"/>
        <v>L</v>
      </c>
      <c r="BB56" s="17">
        <v>0</v>
      </c>
      <c r="BC56" s="18" t="str">
        <f t="shared" si="28"/>
        <v>GH</v>
      </c>
      <c r="BD56" s="19">
        <v>0</v>
      </c>
      <c r="BE56" s="20">
        <f t="shared" si="29"/>
        <v>2</v>
      </c>
      <c r="BF56" s="21" t="str">
        <f t="shared" si="30"/>
        <v>E</v>
      </c>
      <c r="BG56" s="17">
        <v>0</v>
      </c>
      <c r="BH56" s="18" t="str">
        <f t="shared" si="31"/>
        <v>GH</v>
      </c>
      <c r="BI56" s="19">
        <v>0</v>
      </c>
      <c r="BJ56" s="20">
        <f t="shared" si="32"/>
        <v>2</v>
      </c>
      <c r="BK56" s="21" t="str">
        <f t="shared" si="33"/>
        <v>E</v>
      </c>
      <c r="BL56" s="17">
        <v>0</v>
      </c>
      <c r="BM56" s="18" t="str">
        <f t="shared" si="34"/>
        <v>GH</v>
      </c>
      <c r="BN56" s="19">
        <v>2</v>
      </c>
      <c r="BO56" s="20">
        <f t="shared" si="35"/>
        <v>0</v>
      </c>
      <c r="BP56" s="21" t="str">
        <f t="shared" si="36"/>
        <v>V</v>
      </c>
      <c r="BQ56" s="17">
        <v>0</v>
      </c>
      <c r="BR56" s="18" t="str">
        <f t="shared" si="37"/>
        <v>GH</v>
      </c>
      <c r="BS56" s="19">
        <v>0</v>
      </c>
      <c r="BT56" s="20">
        <f t="shared" si="38"/>
        <v>2</v>
      </c>
      <c r="BU56" s="21" t="str">
        <f t="shared" si="39"/>
        <v>E</v>
      </c>
      <c r="BV56" s="17">
        <v>2</v>
      </c>
      <c r="BW56" s="18" t="str">
        <f t="shared" si="40"/>
        <v>GH</v>
      </c>
      <c r="BX56" s="19">
        <v>0</v>
      </c>
      <c r="BY56" s="20">
        <f t="shared" si="41"/>
        <v>0</v>
      </c>
      <c r="BZ56" s="21" t="str">
        <f t="shared" si="42"/>
        <v>L</v>
      </c>
      <c r="CA56" s="17">
        <v>1</v>
      </c>
      <c r="CB56" s="18" t="str">
        <f t="shared" si="43"/>
        <v>GH</v>
      </c>
      <c r="CC56" s="19">
        <v>0</v>
      </c>
      <c r="CD56" s="20">
        <f t="shared" si="44"/>
        <v>0</v>
      </c>
      <c r="CE56" s="21" t="str">
        <f t="shared" si="45"/>
        <v>L</v>
      </c>
      <c r="CF56" s="17">
        <v>1</v>
      </c>
      <c r="CG56" s="18" t="str">
        <f t="shared" si="46"/>
        <v>GH</v>
      </c>
      <c r="CH56" s="19">
        <v>1</v>
      </c>
      <c r="CI56" s="20">
        <f t="shared" si="47"/>
        <v>2</v>
      </c>
      <c r="CJ56" s="21" t="str">
        <f t="shared" si="118"/>
        <v>E</v>
      </c>
      <c r="CK56" s="17">
        <v>2</v>
      </c>
      <c r="CL56" s="18" t="str">
        <f t="shared" si="49"/>
        <v>GH</v>
      </c>
      <c r="CM56" s="19">
        <v>1</v>
      </c>
      <c r="CN56" s="20">
        <f t="shared" si="50"/>
        <v>0</v>
      </c>
      <c r="CO56" s="21" t="str">
        <f t="shared" si="119"/>
        <v>L</v>
      </c>
      <c r="CP56" s="17">
        <v>0</v>
      </c>
      <c r="CQ56" s="18" t="str">
        <f t="shared" si="52"/>
        <v>GH</v>
      </c>
      <c r="CR56" s="19">
        <v>2</v>
      </c>
      <c r="CS56" s="20">
        <f t="shared" si="53"/>
        <v>0</v>
      </c>
      <c r="CT56" s="21" t="str">
        <f t="shared" si="120"/>
        <v>V</v>
      </c>
      <c r="CU56" s="17">
        <v>1</v>
      </c>
      <c r="CV56" s="18" t="str">
        <f t="shared" si="55"/>
        <v>GH</v>
      </c>
      <c r="CW56" s="19">
        <v>1</v>
      </c>
      <c r="CX56" s="20">
        <f t="shared" si="56"/>
        <v>2</v>
      </c>
      <c r="CY56" s="21" t="str">
        <f t="shared" si="121"/>
        <v>E</v>
      </c>
      <c r="CZ56" s="17">
        <v>1</v>
      </c>
      <c r="DA56" s="18" t="str">
        <f t="shared" si="58"/>
        <v>GH</v>
      </c>
      <c r="DB56" s="19">
        <v>2</v>
      </c>
      <c r="DC56" s="20">
        <f t="shared" si="59"/>
        <v>0</v>
      </c>
      <c r="DD56" s="21" t="str">
        <f t="shared" si="122"/>
        <v>V</v>
      </c>
      <c r="DE56" s="17">
        <v>0</v>
      </c>
      <c r="DF56" s="18" t="str">
        <f t="shared" si="61"/>
        <v>GH</v>
      </c>
      <c r="DG56" s="19">
        <v>2</v>
      </c>
      <c r="DH56" s="20">
        <f t="shared" si="62"/>
        <v>0</v>
      </c>
      <c r="DI56" s="21" t="str">
        <f t="shared" si="123"/>
        <v>V</v>
      </c>
      <c r="DJ56" s="17">
        <v>2</v>
      </c>
      <c r="DK56" s="18" t="str">
        <f t="shared" si="64"/>
        <v>GH</v>
      </c>
      <c r="DL56" s="19">
        <v>1</v>
      </c>
      <c r="DM56" s="20">
        <f t="shared" si="65"/>
        <v>0</v>
      </c>
      <c r="DN56" s="21" t="str">
        <f t="shared" si="124"/>
        <v>L</v>
      </c>
      <c r="DO56" s="17">
        <v>1</v>
      </c>
      <c r="DP56" s="18" t="str">
        <f t="shared" si="67"/>
        <v>GH</v>
      </c>
      <c r="DQ56" s="19">
        <v>0</v>
      </c>
      <c r="DR56" s="20">
        <f t="shared" si="68"/>
        <v>0</v>
      </c>
      <c r="DS56" s="21" t="str">
        <f t="shared" si="125"/>
        <v>L</v>
      </c>
      <c r="DT56" s="17">
        <v>1</v>
      </c>
      <c r="DU56" s="18" t="str">
        <f t="shared" si="70"/>
        <v>GH</v>
      </c>
      <c r="DV56" s="19">
        <v>1</v>
      </c>
      <c r="DW56" s="20">
        <f t="shared" si="71"/>
        <v>2</v>
      </c>
      <c r="DX56" s="21" t="str">
        <f t="shared" si="126"/>
        <v>E</v>
      </c>
    </row>
    <row r="57" spans="1:128" x14ac:dyDescent="0.2">
      <c r="A57" s="7">
        <v>53</v>
      </c>
      <c r="B57" s="13" t="s">
        <v>60</v>
      </c>
      <c r="C57" s="62">
        <v>0</v>
      </c>
      <c r="D57" s="14" t="s">
        <v>36</v>
      </c>
      <c r="E57" s="62">
        <v>3</v>
      </c>
      <c r="F57" s="15" t="s">
        <v>79</v>
      </c>
      <c r="G57" s="15" t="str">
        <f t="shared" si="0"/>
        <v>V</v>
      </c>
      <c r="H57" s="16"/>
      <c r="I57" s="17">
        <v>0</v>
      </c>
      <c r="J57" s="18" t="str">
        <f t="shared" si="1"/>
        <v>GH</v>
      </c>
      <c r="K57" s="19">
        <v>1</v>
      </c>
      <c r="L57" s="20">
        <f t="shared" si="2"/>
        <v>2</v>
      </c>
      <c r="M57" s="21" t="str">
        <f t="shared" si="3"/>
        <v>V</v>
      </c>
      <c r="N57" s="17">
        <v>0</v>
      </c>
      <c r="O57" s="18" t="str">
        <f t="shared" si="4"/>
        <v>GH</v>
      </c>
      <c r="P57" s="19">
        <v>2</v>
      </c>
      <c r="Q57" s="20">
        <f t="shared" si="5"/>
        <v>2</v>
      </c>
      <c r="R57" s="21" t="str">
        <f t="shared" si="6"/>
        <v>V</v>
      </c>
      <c r="S57" s="17">
        <v>1</v>
      </c>
      <c r="T57" s="18" t="str">
        <f t="shared" si="7"/>
        <v>GH</v>
      </c>
      <c r="U57" s="19">
        <v>1</v>
      </c>
      <c r="V57" s="20">
        <f t="shared" si="8"/>
        <v>0</v>
      </c>
      <c r="W57" s="21" t="str">
        <f t="shared" si="9"/>
        <v>E</v>
      </c>
      <c r="X57" s="17">
        <v>1</v>
      </c>
      <c r="Y57" s="18" t="str">
        <f t="shared" si="10"/>
        <v>GH</v>
      </c>
      <c r="Z57" s="19">
        <v>2</v>
      </c>
      <c r="AA57" s="20">
        <f t="shared" si="11"/>
        <v>2</v>
      </c>
      <c r="AB57" s="21" t="str">
        <f t="shared" si="12"/>
        <v>V</v>
      </c>
      <c r="AC57" s="17">
        <v>1</v>
      </c>
      <c r="AD57" s="18" t="str">
        <f t="shared" si="13"/>
        <v>GH</v>
      </c>
      <c r="AE57" s="19">
        <v>2</v>
      </c>
      <c r="AF57" s="20">
        <f t="shared" si="14"/>
        <v>2</v>
      </c>
      <c r="AG57" s="21" t="str">
        <f t="shared" si="15"/>
        <v>V</v>
      </c>
      <c r="AH57" s="17">
        <v>0</v>
      </c>
      <c r="AI57" s="18" t="str">
        <f t="shared" si="16"/>
        <v>GH</v>
      </c>
      <c r="AJ57" s="19">
        <v>1</v>
      </c>
      <c r="AK57" s="20">
        <f t="shared" si="17"/>
        <v>2</v>
      </c>
      <c r="AL57" s="21" t="str">
        <f t="shared" si="18"/>
        <v>V</v>
      </c>
      <c r="AM57" s="17">
        <v>0</v>
      </c>
      <c r="AN57" s="18" t="str">
        <f t="shared" si="19"/>
        <v>GH</v>
      </c>
      <c r="AO57" s="19">
        <v>0</v>
      </c>
      <c r="AP57" s="20">
        <f t="shared" si="20"/>
        <v>0</v>
      </c>
      <c r="AQ57" s="21" t="str">
        <f t="shared" si="21"/>
        <v>E</v>
      </c>
      <c r="AR57" s="17">
        <v>1</v>
      </c>
      <c r="AS57" s="18" t="str">
        <f t="shared" si="22"/>
        <v>GH</v>
      </c>
      <c r="AT57" s="19">
        <v>1</v>
      </c>
      <c r="AU57" s="20">
        <f t="shared" si="23"/>
        <v>0</v>
      </c>
      <c r="AV57" s="21" t="str">
        <f t="shared" si="24"/>
        <v>E</v>
      </c>
      <c r="AW57" s="17">
        <v>1</v>
      </c>
      <c r="AX57" s="18" t="str">
        <f t="shared" si="25"/>
        <v>GH</v>
      </c>
      <c r="AY57" s="19">
        <v>2</v>
      </c>
      <c r="AZ57" s="20">
        <f t="shared" si="26"/>
        <v>2</v>
      </c>
      <c r="BA57" s="21" t="str">
        <f t="shared" si="27"/>
        <v>V</v>
      </c>
      <c r="BB57" s="17">
        <v>0</v>
      </c>
      <c r="BC57" s="18" t="str">
        <f t="shared" si="28"/>
        <v>GH</v>
      </c>
      <c r="BD57" s="19">
        <v>1</v>
      </c>
      <c r="BE57" s="20">
        <f t="shared" si="29"/>
        <v>2</v>
      </c>
      <c r="BF57" s="21" t="str">
        <f t="shared" si="30"/>
        <v>V</v>
      </c>
      <c r="BG57" s="17">
        <v>0</v>
      </c>
      <c r="BH57" s="18" t="str">
        <f t="shared" si="31"/>
        <v>GH</v>
      </c>
      <c r="BI57" s="19">
        <v>1</v>
      </c>
      <c r="BJ57" s="20">
        <f t="shared" si="32"/>
        <v>2</v>
      </c>
      <c r="BK57" s="21" t="str">
        <f t="shared" si="33"/>
        <v>V</v>
      </c>
      <c r="BL57" s="17">
        <v>1</v>
      </c>
      <c r="BM57" s="18" t="str">
        <f t="shared" si="34"/>
        <v>GH</v>
      </c>
      <c r="BN57" s="19">
        <v>0</v>
      </c>
      <c r="BO57" s="20">
        <f t="shared" si="35"/>
        <v>0</v>
      </c>
      <c r="BP57" s="21" t="str">
        <f t="shared" si="36"/>
        <v>L</v>
      </c>
      <c r="BQ57" s="17">
        <v>0</v>
      </c>
      <c r="BR57" s="18" t="str">
        <f t="shared" si="37"/>
        <v>GH</v>
      </c>
      <c r="BS57" s="19">
        <v>2</v>
      </c>
      <c r="BT57" s="20">
        <f t="shared" si="38"/>
        <v>2</v>
      </c>
      <c r="BU57" s="21" t="str">
        <f t="shared" si="39"/>
        <v>V</v>
      </c>
      <c r="BV57" s="17">
        <v>1</v>
      </c>
      <c r="BW57" s="18" t="str">
        <f t="shared" si="40"/>
        <v>GH</v>
      </c>
      <c r="BX57" s="19">
        <v>1</v>
      </c>
      <c r="BY57" s="20">
        <f t="shared" si="41"/>
        <v>0</v>
      </c>
      <c r="BZ57" s="21" t="str">
        <f t="shared" si="42"/>
        <v>E</v>
      </c>
      <c r="CA57" s="17">
        <v>0</v>
      </c>
      <c r="CB57" s="18" t="str">
        <f t="shared" si="43"/>
        <v>GH</v>
      </c>
      <c r="CC57" s="19">
        <v>1</v>
      </c>
      <c r="CD57" s="20">
        <f t="shared" si="44"/>
        <v>2</v>
      </c>
      <c r="CE57" s="21" t="str">
        <f t="shared" si="45"/>
        <v>V</v>
      </c>
      <c r="CF57" s="17">
        <v>1</v>
      </c>
      <c r="CG57" s="18" t="str">
        <f t="shared" si="46"/>
        <v>GH</v>
      </c>
      <c r="CH57" s="19">
        <v>2</v>
      </c>
      <c r="CI57" s="20">
        <f t="shared" si="47"/>
        <v>2</v>
      </c>
      <c r="CJ57" s="21" t="str">
        <f t="shared" si="118"/>
        <v>V</v>
      </c>
      <c r="CK57" s="17">
        <v>1</v>
      </c>
      <c r="CL57" s="18" t="str">
        <f t="shared" si="49"/>
        <v>GH</v>
      </c>
      <c r="CM57" s="19">
        <v>1</v>
      </c>
      <c r="CN57" s="20">
        <f t="shared" si="50"/>
        <v>0</v>
      </c>
      <c r="CO57" s="21" t="str">
        <f t="shared" si="119"/>
        <v>E</v>
      </c>
      <c r="CP57" s="17">
        <v>1</v>
      </c>
      <c r="CQ57" s="18" t="str">
        <f t="shared" si="52"/>
        <v>GH</v>
      </c>
      <c r="CR57" s="19">
        <v>1</v>
      </c>
      <c r="CS57" s="20">
        <f t="shared" si="53"/>
        <v>0</v>
      </c>
      <c r="CT57" s="21" t="str">
        <f t="shared" si="120"/>
        <v>E</v>
      </c>
      <c r="CU57" s="17">
        <v>1</v>
      </c>
      <c r="CV57" s="18" t="str">
        <f t="shared" si="55"/>
        <v>GH</v>
      </c>
      <c r="CW57" s="19">
        <v>2</v>
      </c>
      <c r="CX57" s="20">
        <f t="shared" si="56"/>
        <v>2</v>
      </c>
      <c r="CY57" s="21" t="str">
        <f t="shared" si="121"/>
        <v>V</v>
      </c>
      <c r="CZ57" s="17">
        <v>1</v>
      </c>
      <c r="DA57" s="18" t="str">
        <f t="shared" si="58"/>
        <v>GH</v>
      </c>
      <c r="DB57" s="19">
        <v>2</v>
      </c>
      <c r="DC57" s="20">
        <f t="shared" si="59"/>
        <v>2</v>
      </c>
      <c r="DD57" s="21" t="str">
        <f t="shared" si="122"/>
        <v>V</v>
      </c>
      <c r="DE57" s="17">
        <v>1</v>
      </c>
      <c r="DF57" s="18" t="str">
        <f t="shared" si="61"/>
        <v>GH</v>
      </c>
      <c r="DG57" s="19">
        <v>2</v>
      </c>
      <c r="DH57" s="20">
        <f t="shared" si="62"/>
        <v>2</v>
      </c>
      <c r="DI57" s="21" t="str">
        <f t="shared" si="123"/>
        <v>V</v>
      </c>
      <c r="DJ57" s="17">
        <v>1</v>
      </c>
      <c r="DK57" s="18" t="str">
        <f t="shared" si="64"/>
        <v>GH</v>
      </c>
      <c r="DL57" s="19">
        <v>2</v>
      </c>
      <c r="DM57" s="20">
        <f t="shared" si="65"/>
        <v>2</v>
      </c>
      <c r="DN57" s="21" t="str">
        <f t="shared" si="124"/>
        <v>V</v>
      </c>
      <c r="DO57" s="17">
        <v>1</v>
      </c>
      <c r="DP57" s="18" t="str">
        <f t="shared" si="67"/>
        <v>GH</v>
      </c>
      <c r="DQ57" s="19">
        <v>1</v>
      </c>
      <c r="DR57" s="20">
        <f t="shared" si="68"/>
        <v>0</v>
      </c>
      <c r="DS57" s="21" t="str">
        <f t="shared" si="125"/>
        <v>E</v>
      </c>
      <c r="DT57" s="17">
        <v>1</v>
      </c>
      <c r="DU57" s="18" t="str">
        <f t="shared" si="70"/>
        <v>GH</v>
      </c>
      <c r="DV57" s="19">
        <v>2</v>
      </c>
      <c r="DW57" s="20">
        <f t="shared" si="71"/>
        <v>2</v>
      </c>
      <c r="DX57" s="21" t="str">
        <f t="shared" si="126"/>
        <v>V</v>
      </c>
    </row>
    <row r="58" spans="1:128" x14ac:dyDescent="0.2">
      <c r="A58" s="7">
        <v>54</v>
      </c>
      <c r="B58" s="13" t="s">
        <v>61</v>
      </c>
      <c r="C58" s="62">
        <v>0</v>
      </c>
      <c r="D58" s="14" t="s">
        <v>36</v>
      </c>
      <c r="E58" s="62">
        <v>1</v>
      </c>
      <c r="F58" s="15" t="s">
        <v>60</v>
      </c>
      <c r="G58" s="15" t="str">
        <f t="shared" si="0"/>
        <v>V</v>
      </c>
      <c r="H58" s="16"/>
      <c r="I58" s="17">
        <v>0</v>
      </c>
      <c r="J58" s="18" t="str">
        <f t="shared" si="1"/>
        <v>GH</v>
      </c>
      <c r="K58" s="19">
        <v>1</v>
      </c>
      <c r="L58" s="20">
        <f t="shared" si="2"/>
        <v>5</v>
      </c>
      <c r="M58" s="21" t="str">
        <f t="shared" si="3"/>
        <v>V</v>
      </c>
      <c r="N58" s="17">
        <v>1</v>
      </c>
      <c r="O58" s="18" t="str">
        <f t="shared" si="4"/>
        <v>GH</v>
      </c>
      <c r="P58" s="19">
        <v>0</v>
      </c>
      <c r="Q58" s="20">
        <f t="shared" si="5"/>
        <v>0</v>
      </c>
      <c r="R58" s="21" t="str">
        <f t="shared" si="6"/>
        <v>L</v>
      </c>
      <c r="S58" s="17">
        <v>1</v>
      </c>
      <c r="T58" s="18" t="str">
        <f t="shared" si="7"/>
        <v>GH</v>
      </c>
      <c r="U58" s="19">
        <v>0</v>
      </c>
      <c r="V58" s="20">
        <f t="shared" si="8"/>
        <v>0</v>
      </c>
      <c r="W58" s="21" t="str">
        <f t="shared" si="9"/>
        <v>L</v>
      </c>
      <c r="X58" s="17">
        <v>0</v>
      </c>
      <c r="Y58" s="18" t="str">
        <f t="shared" si="10"/>
        <v>GH</v>
      </c>
      <c r="Z58" s="19">
        <v>1</v>
      </c>
      <c r="AA58" s="20">
        <f t="shared" si="11"/>
        <v>5</v>
      </c>
      <c r="AB58" s="21" t="str">
        <f t="shared" si="12"/>
        <v>V</v>
      </c>
      <c r="AC58" s="17">
        <v>3</v>
      </c>
      <c r="AD58" s="18" t="str">
        <f t="shared" si="13"/>
        <v>GH</v>
      </c>
      <c r="AE58" s="19">
        <v>2</v>
      </c>
      <c r="AF58" s="20">
        <f t="shared" si="14"/>
        <v>0</v>
      </c>
      <c r="AG58" s="21" t="str">
        <f t="shared" si="15"/>
        <v>L</v>
      </c>
      <c r="AH58" s="17">
        <v>0</v>
      </c>
      <c r="AI58" s="18" t="str">
        <f t="shared" si="16"/>
        <v>GH</v>
      </c>
      <c r="AJ58" s="19">
        <v>2</v>
      </c>
      <c r="AK58" s="20">
        <f t="shared" si="17"/>
        <v>2</v>
      </c>
      <c r="AL58" s="21" t="str">
        <f t="shared" si="18"/>
        <v>V</v>
      </c>
      <c r="AM58" s="17">
        <v>0</v>
      </c>
      <c r="AN58" s="18" t="str">
        <f t="shared" si="19"/>
        <v>GH</v>
      </c>
      <c r="AO58" s="19">
        <v>1</v>
      </c>
      <c r="AP58" s="20">
        <f t="shared" si="20"/>
        <v>5</v>
      </c>
      <c r="AQ58" s="21" t="str">
        <f t="shared" si="21"/>
        <v>V</v>
      </c>
      <c r="AR58" s="17">
        <v>1</v>
      </c>
      <c r="AS58" s="18" t="str">
        <f t="shared" si="22"/>
        <v>GH</v>
      </c>
      <c r="AT58" s="19">
        <v>1</v>
      </c>
      <c r="AU58" s="20">
        <f t="shared" si="23"/>
        <v>0</v>
      </c>
      <c r="AV58" s="21" t="str">
        <f t="shared" si="24"/>
        <v>E</v>
      </c>
      <c r="AW58" s="17">
        <v>1</v>
      </c>
      <c r="AX58" s="18" t="str">
        <f t="shared" si="25"/>
        <v>GH</v>
      </c>
      <c r="AY58" s="19">
        <v>2</v>
      </c>
      <c r="AZ58" s="20">
        <f t="shared" si="26"/>
        <v>2</v>
      </c>
      <c r="BA58" s="21" t="str">
        <f t="shared" si="27"/>
        <v>V</v>
      </c>
      <c r="BB58" s="17">
        <v>0</v>
      </c>
      <c r="BC58" s="18" t="str">
        <f t="shared" si="28"/>
        <v>GH</v>
      </c>
      <c r="BD58" s="19">
        <v>2</v>
      </c>
      <c r="BE58" s="20">
        <f t="shared" si="29"/>
        <v>2</v>
      </c>
      <c r="BF58" s="21" t="str">
        <f t="shared" si="30"/>
        <v>V</v>
      </c>
      <c r="BG58" s="17">
        <v>0</v>
      </c>
      <c r="BH58" s="18" t="str">
        <f t="shared" si="31"/>
        <v>GH</v>
      </c>
      <c r="BI58" s="19">
        <v>2</v>
      </c>
      <c r="BJ58" s="20">
        <f t="shared" si="32"/>
        <v>2</v>
      </c>
      <c r="BK58" s="21" t="str">
        <f t="shared" si="33"/>
        <v>V</v>
      </c>
      <c r="BL58" s="17">
        <v>0</v>
      </c>
      <c r="BM58" s="18" t="str">
        <f t="shared" si="34"/>
        <v>GH</v>
      </c>
      <c r="BN58" s="19">
        <v>3</v>
      </c>
      <c r="BO58" s="20">
        <f t="shared" si="35"/>
        <v>2</v>
      </c>
      <c r="BP58" s="21" t="str">
        <f t="shared" si="36"/>
        <v>V</v>
      </c>
      <c r="BQ58" s="17">
        <v>1</v>
      </c>
      <c r="BR58" s="18" t="str">
        <f t="shared" si="37"/>
        <v>GH</v>
      </c>
      <c r="BS58" s="19">
        <v>0</v>
      </c>
      <c r="BT58" s="20">
        <f t="shared" si="38"/>
        <v>0</v>
      </c>
      <c r="BU58" s="21" t="str">
        <f t="shared" si="39"/>
        <v>L</v>
      </c>
      <c r="BV58" s="17">
        <v>0</v>
      </c>
      <c r="BW58" s="18" t="str">
        <f t="shared" si="40"/>
        <v>GH</v>
      </c>
      <c r="BX58" s="19">
        <v>0</v>
      </c>
      <c r="BY58" s="20">
        <f t="shared" si="41"/>
        <v>0</v>
      </c>
      <c r="BZ58" s="21" t="str">
        <f t="shared" si="42"/>
        <v>E</v>
      </c>
      <c r="CA58" s="17">
        <v>1</v>
      </c>
      <c r="CB58" s="18" t="str">
        <f t="shared" si="43"/>
        <v>GH</v>
      </c>
      <c r="CC58" s="19">
        <v>0</v>
      </c>
      <c r="CD58" s="20">
        <f t="shared" si="44"/>
        <v>0</v>
      </c>
      <c r="CE58" s="21" t="str">
        <f t="shared" si="45"/>
        <v>L</v>
      </c>
      <c r="CF58" s="17">
        <v>0</v>
      </c>
      <c r="CG58" s="18" t="str">
        <f t="shared" si="46"/>
        <v>GH</v>
      </c>
      <c r="CH58" s="19">
        <v>2</v>
      </c>
      <c r="CI58" s="20">
        <f t="shared" si="47"/>
        <v>2</v>
      </c>
      <c r="CJ58" s="21" t="str">
        <f t="shared" si="118"/>
        <v>V</v>
      </c>
      <c r="CK58" s="17">
        <v>1</v>
      </c>
      <c r="CL58" s="18" t="str">
        <f t="shared" si="49"/>
        <v>GH</v>
      </c>
      <c r="CM58" s="19">
        <v>1</v>
      </c>
      <c r="CN58" s="20">
        <f t="shared" si="50"/>
        <v>0</v>
      </c>
      <c r="CO58" s="21" t="str">
        <f t="shared" si="119"/>
        <v>E</v>
      </c>
      <c r="CP58" s="17">
        <v>1</v>
      </c>
      <c r="CQ58" s="18" t="str">
        <f t="shared" si="52"/>
        <v>GH</v>
      </c>
      <c r="CR58" s="19">
        <v>3</v>
      </c>
      <c r="CS58" s="20">
        <f t="shared" si="53"/>
        <v>2</v>
      </c>
      <c r="CT58" s="21" t="str">
        <f t="shared" si="120"/>
        <v>V</v>
      </c>
      <c r="CU58" s="17">
        <v>0</v>
      </c>
      <c r="CV58" s="18" t="str">
        <f t="shared" si="55"/>
        <v>GH</v>
      </c>
      <c r="CW58" s="19">
        <v>1</v>
      </c>
      <c r="CX58" s="20">
        <f t="shared" si="56"/>
        <v>5</v>
      </c>
      <c r="CY58" s="21" t="str">
        <f t="shared" si="121"/>
        <v>V</v>
      </c>
      <c r="CZ58" s="17">
        <v>1</v>
      </c>
      <c r="DA58" s="18" t="str">
        <f t="shared" si="58"/>
        <v>GH</v>
      </c>
      <c r="DB58" s="19">
        <v>2</v>
      </c>
      <c r="DC58" s="20">
        <f t="shared" si="59"/>
        <v>2</v>
      </c>
      <c r="DD58" s="21" t="str">
        <f t="shared" si="122"/>
        <v>V</v>
      </c>
      <c r="DE58" s="17">
        <v>0</v>
      </c>
      <c r="DF58" s="18" t="str">
        <f t="shared" si="61"/>
        <v>GH</v>
      </c>
      <c r="DG58" s="19">
        <v>1</v>
      </c>
      <c r="DH58" s="20">
        <f t="shared" si="62"/>
        <v>5</v>
      </c>
      <c r="DI58" s="21" t="str">
        <f t="shared" si="123"/>
        <v>V</v>
      </c>
      <c r="DJ58" s="17">
        <v>1</v>
      </c>
      <c r="DK58" s="18" t="str">
        <f t="shared" si="64"/>
        <v>GH</v>
      </c>
      <c r="DL58" s="19">
        <v>2</v>
      </c>
      <c r="DM58" s="20">
        <f t="shared" si="65"/>
        <v>2</v>
      </c>
      <c r="DN58" s="21" t="str">
        <f t="shared" si="124"/>
        <v>V</v>
      </c>
      <c r="DO58" s="17">
        <v>0</v>
      </c>
      <c r="DP58" s="18" t="str">
        <f t="shared" si="67"/>
        <v>GH</v>
      </c>
      <c r="DQ58" s="19">
        <v>1</v>
      </c>
      <c r="DR58" s="20">
        <f t="shared" si="68"/>
        <v>5</v>
      </c>
      <c r="DS58" s="21" t="str">
        <f t="shared" si="125"/>
        <v>V</v>
      </c>
      <c r="DT58" s="17">
        <v>0</v>
      </c>
      <c r="DU58" s="18" t="str">
        <f t="shared" si="70"/>
        <v>GH</v>
      </c>
      <c r="DV58" s="19">
        <v>2</v>
      </c>
      <c r="DW58" s="20">
        <f t="shared" si="71"/>
        <v>2</v>
      </c>
      <c r="DX58" s="21" t="str">
        <f t="shared" si="126"/>
        <v>V</v>
      </c>
    </row>
    <row r="59" spans="1:128" x14ac:dyDescent="0.2">
      <c r="A59" s="7">
        <v>55</v>
      </c>
      <c r="B59" s="13" t="s">
        <v>123</v>
      </c>
      <c r="C59" s="62">
        <v>0</v>
      </c>
      <c r="D59" s="14" t="s">
        <v>36</v>
      </c>
      <c r="E59" s="62">
        <v>1</v>
      </c>
      <c r="F59" s="15" t="s">
        <v>79</v>
      </c>
      <c r="G59" s="15" t="str">
        <f t="shared" si="0"/>
        <v>V</v>
      </c>
      <c r="H59" s="16">
        <v>10</v>
      </c>
      <c r="I59" s="17">
        <v>0</v>
      </c>
      <c r="J59" s="18" t="str">
        <f t="shared" si="1"/>
        <v>GH</v>
      </c>
      <c r="K59" s="19">
        <v>2</v>
      </c>
      <c r="L59" s="20">
        <f t="shared" si="2"/>
        <v>2</v>
      </c>
      <c r="M59" s="21" t="str">
        <f t="shared" si="3"/>
        <v>V</v>
      </c>
      <c r="N59" s="17">
        <v>0</v>
      </c>
      <c r="O59" s="18" t="str">
        <f t="shared" si="4"/>
        <v>GH</v>
      </c>
      <c r="P59" s="19">
        <v>2</v>
      </c>
      <c r="Q59" s="20">
        <f t="shared" si="5"/>
        <v>2</v>
      </c>
      <c r="R59" s="21" t="str">
        <f t="shared" si="6"/>
        <v>V</v>
      </c>
      <c r="S59" s="17">
        <v>0</v>
      </c>
      <c r="T59" s="18" t="str">
        <f t="shared" si="7"/>
        <v>GH</v>
      </c>
      <c r="U59" s="19">
        <v>1</v>
      </c>
      <c r="V59" s="20">
        <f t="shared" si="8"/>
        <v>5</v>
      </c>
      <c r="W59" s="21" t="str">
        <f t="shared" si="9"/>
        <v>V</v>
      </c>
      <c r="X59" s="17">
        <v>0</v>
      </c>
      <c r="Y59" s="18" t="str">
        <f t="shared" si="10"/>
        <v>GH</v>
      </c>
      <c r="Z59" s="19">
        <v>1</v>
      </c>
      <c r="AA59" s="20">
        <f t="shared" si="11"/>
        <v>5</v>
      </c>
      <c r="AB59" s="21" t="str">
        <f t="shared" si="12"/>
        <v>V</v>
      </c>
      <c r="AC59" s="17">
        <v>1</v>
      </c>
      <c r="AD59" s="18" t="str">
        <f t="shared" si="13"/>
        <v>GH</v>
      </c>
      <c r="AE59" s="19">
        <v>3</v>
      </c>
      <c r="AF59" s="20">
        <f t="shared" si="14"/>
        <v>2</v>
      </c>
      <c r="AG59" s="21" t="str">
        <f t="shared" si="15"/>
        <v>V</v>
      </c>
      <c r="AH59" s="17">
        <v>0</v>
      </c>
      <c r="AI59" s="18" t="str">
        <f t="shared" si="16"/>
        <v>GH</v>
      </c>
      <c r="AJ59" s="19">
        <v>3</v>
      </c>
      <c r="AK59" s="20">
        <f t="shared" si="17"/>
        <v>2</v>
      </c>
      <c r="AL59" s="21" t="str">
        <f t="shared" si="18"/>
        <v>V</v>
      </c>
      <c r="AM59" s="17">
        <v>0</v>
      </c>
      <c r="AN59" s="18" t="str">
        <f t="shared" si="19"/>
        <v>GH</v>
      </c>
      <c r="AO59" s="19">
        <v>1</v>
      </c>
      <c r="AP59" s="20">
        <f t="shared" si="20"/>
        <v>5</v>
      </c>
      <c r="AQ59" s="21" t="str">
        <f t="shared" si="21"/>
        <v>V</v>
      </c>
      <c r="AR59" s="17">
        <v>0</v>
      </c>
      <c r="AS59" s="18" t="str">
        <f t="shared" si="22"/>
        <v>GH</v>
      </c>
      <c r="AT59" s="19">
        <v>2</v>
      </c>
      <c r="AU59" s="20">
        <f t="shared" si="23"/>
        <v>2</v>
      </c>
      <c r="AV59" s="21" t="str">
        <f t="shared" si="24"/>
        <v>V</v>
      </c>
      <c r="AW59" s="17">
        <v>0</v>
      </c>
      <c r="AX59" s="18" t="str">
        <f t="shared" si="25"/>
        <v>GH</v>
      </c>
      <c r="AY59" s="19">
        <v>3</v>
      </c>
      <c r="AZ59" s="20">
        <f t="shared" si="26"/>
        <v>2</v>
      </c>
      <c r="BA59" s="21" t="str">
        <f t="shared" si="27"/>
        <v>V</v>
      </c>
      <c r="BB59" s="17">
        <v>0</v>
      </c>
      <c r="BC59" s="18" t="str">
        <f t="shared" si="28"/>
        <v>GH</v>
      </c>
      <c r="BD59" s="19">
        <v>2</v>
      </c>
      <c r="BE59" s="20">
        <f t="shared" si="29"/>
        <v>2</v>
      </c>
      <c r="BF59" s="21" t="str">
        <f t="shared" si="30"/>
        <v>V</v>
      </c>
      <c r="BG59" s="17">
        <v>0</v>
      </c>
      <c r="BH59" s="18" t="str">
        <f t="shared" si="31"/>
        <v>GH</v>
      </c>
      <c r="BI59" s="19">
        <v>1</v>
      </c>
      <c r="BJ59" s="20">
        <f t="shared" si="32"/>
        <v>5</v>
      </c>
      <c r="BK59" s="21" t="str">
        <f t="shared" si="33"/>
        <v>V</v>
      </c>
      <c r="BL59" s="17">
        <v>1</v>
      </c>
      <c r="BM59" s="18" t="str">
        <f t="shared" si="34"/>
        <v>GH</v>
      </c>
      <c r="BN59" s="19">
        <v>2</v>
      </c>
      <c r="BO59" s="20">
        <f t="shared" si="35"/>
        <v>2</v>
      </c>
      <c r="BP59" s="21" t="str">
        <f t="shared" si="36"/>
        <v>V</v>
      </c>
      <c r="BQ59" s="17">
        <v>1</v>
      </c>
      <c r="BR59" s="18" t="str">
        <f t="shared" si="37"/>
        <v>GH</v>
      </c>
      <c r="BS59" s="19">
        <v>3</v>
      </c>
      <c r="BT59" s="20">
        <f t="shared" si="38"/>
        <v>2</v>
      </c>
      <c r="BU59" s="21" t="str">
        <f t="shared" si="39"/>
        <v>V</v>
      </c>
      <c r="BV59" s="17">
        <v>0</v>
      </c>
      <c r="BW59" s="18" t="str">
        <f t="shared" si="40"/>
        <v>GH</v>
      </c>
      <c r="BX59" s="19">
        <v>1</v>
      </c>
      <c r="BY59" s="20">
        <f t="shared" si="41"/>
        <v>5</v>
      </c>
      <c r="BZ59" s="21" t="str">
        <f t="shared" si="42"/>
        <v>V</v>
      </c>
      <c r="CA59" s="17">
        <v>0</v>
      </c>
      <c r="CB59" s="18" t="str">
        <f t="shared" si="43"/>
        <v>GH</v>
      </c>
      <c r="CC59" s="19">
        <v>2</v>
      </c>
      <c r="CD59" s="20">
        <f t="shared" si="44"/>
        <v>2</v>
      </c>
      <c r="CE59" s="21" t="str">
        <f t="shared" si="45"/>
        <v>V</v>
      </c>
      <c r="CF59" s="17">
        <v>0</v>
      </c>
      <c r="CG59" s="18" t="str">
        <f t="shared" si="46"/>
        <v>GH</v>
      </c>
      <c r="CH59" s="19">
        <v>1</v>
      </c>
      <c r="CI59" s="20">
        <f t="shared" si="47"/>
        <v>5</v>
      </c>
      <c r="CJ59" s="21" t="str">
        <f t="shared" si="118"/>
        <v>V</v>
      </c>
      <c r="CK59" s="17">
        <v>0</v>
      </c>
      <c r="CL59" s="18" t="str">
        <f t="shared" si="49"/>
        <v>GH</v>
      </c>
      <c r="CM59" s="19">
        <v>2</v>
      </c>
      <c r="CN59" s="20">
        <f t="shared" si="50"/>
        <v>2</v>
      </c>
      <c r="CO59" s="21" t="str">
        <f t="shared" si="119"/>
        <v>V</v>
      </c>
      <c r="CP59" s="17">
        <v>1</v>
      </c>
      <c r="CQ59" s="18" t="str">
        <f t="shared" si="52"/>
        <v>GH</v>
      </c>
      <c r="CR59" s="19">
        <v>2</v>
      </c>
      <c r="CS59" s="20">
        <f t="shared" si="53"/>
        <v>2</v>
      </c>
      <c r="CT59" s="21" t="str">
        <f t="shared" si="120"/>
        <v>V</v>
      </c>
      <c r="CU59" s="17">
        <v>1</v>
      </c>
      <c r="CV59" s="18" t="str">
        <f t="shared" si="55"/>
        <v>GH</v>
      </c>
      <c r="CW59" s="19">
        <v>3</v>
      </c>
      <c r="CX59" s="20">
        <f t="shared" si="56"/>
        <v>2</v>
      </c>
      <c r="CY59" s="21" t="str">
        <f t="shared" si="121"/>
        <v>V</v>
      </c>
      <c r="CZ59" s="17">
        <v>2</v>
      </c>
      <c r="DA59" s="18" t="str">
        <f t="shared" si="58"/>
        <v>GH</v>
      </c>
      <c r="DB59" s="19">
        <v>2</v>
      </c>
      <c r="DC59" s="20">
        <f t="shared" si="59"/>
        <v>0</v>
      </c>
      <c r="DD59" s="21" t="str">
        <f t="shared" si="122"/>
        <v>E</v>
      </c>
      <c r="DE59" s="17">
        <v>0</v>
      </c>
      <c r="DF59" s="18" t="str">
        <f t="shared" si="61"/>
        <v>GH</v>
      </c>
      <c r="DG59" s="19">
        <v>1</v>
      </c>
      <c r="DH59" s="20">
        <f t="shared" si="62"/>
        <v>5</v>
      </c>
      <c r="DI59" s="21" t="str">
        <f t="shared" si="123"/>
        <v>V</v>
      </c>
      <c r="DJ59" s="17">
        <v>2</v>
      </c>
      <c r="DK59" s="18" t="str">
        <f t="shared" si="64"/>
        <v>GH</v>
      </c>
      <c r="DL59" s="19">
        <v>3</v>
      </c>
      <c r="DM59" s="20">
        <f t="shared" si="65"/>
        <v>2</v>
      </c>
      <c r="DN59" s="21" t="str">
        <f t="shared" si="124"/>
        <v>V</v>
      </c>
      <c r="DO59" s="17">
        <v>0</v>
      </c>
      <c r="DP59" s="18" t="str">
        <f t="shared" si="67"/>
        <v>GH</v>
      </c>
      <c r="DQ59" s="19">
        <v>2</v>
      </c>
      <c r="DR59" s="20">
        <f t="shared" si="68"/>
        <v>2</v>
      </c>
      <c r="DS59" s="21" t="str">
        <f t="shared" si="125"/>
        <v>V</v>
      </c>
      <c r="DT59" s="17">
        <v>0</v>
      </c>
      <c r="DU59" s="18" t="str">
        <f t="shared" si="70"/>
        <v>GH</v>
      </c>
      <c r="DV59" s="19">
        <v>2</v>
      </c>
      <c r="DW59" s="20">
        <f t="shared" si="71"/>
        <v>2</v>
      </c>
      <c r="DX59" s="21" t="str">
        <f t="shared" si="126"/>
        <v>V</v>
      </c>
    </row>
    <row r="60" spans="1:128" x14ac:dyDescent="0.2">
      <c r="B60" s="24"/>
      <c r="C60" s="24"/>
      <c r="D60" s="24"/>
      <c r="E60" s="24"/>
      <c r="F60" s="25"/>
      <c r="G60" s="25"/>
      <c r="H60" s="16"/>
      <c r="I60" s="11" t="s">
        <v>124</v>
      </c>
      <c r="J60" s="11"/>
      <c r="K60" s="11"/>
      <c r="L60" s="64">
        <f>IF($C$62="","",SUM(L65,L70,L75,L80,L85,L90,L95,L100))</f>
        <v>11</v>
      </c>
      <c r="M60" s="16"/>
      <c r="N60" s="11" t="s">
        <v>124</v>
      </c>
      <c r="O60" s="11"/>
      <c r="P60" s="11"/>
      <c r="Q60" s="64">
        <f t="shared" ref="Q60" si="127">IF($C$62="","",SUM(Q65,Q70,Q75,Q80,Q85,Q90,Q95,Q100))</f>
        <v>11</v>
      </c>
      <c r="R60" s="16"/>
      <c r="S60" s="11" t="s">
        <v>124</v>
      </c>
      <c r="T60" s="11"/>
      <c r="U60" s="11"/>
      <c r="V60" s="64">
        <f t="shared" ref="V60" si="128">IF($C$62="","",SUM(V65,V70,V75,V80,V85,V90,V95,V100))</f>
        <v>14</v>
      </c>
      <c r="W60" s="16"/>
      <c r="X60" s="11" t="s">
        <v>124</v>
      </c>
      <c r="Y60" s="11"/>
      <c r="Z60" s="11"/>
      <c r="AA60" s="64">
        <f t="shared" ref="AA60" si="129">IF($C$62="","",SUM(AA65,AA70,AA75,AA80,AA85,AA90,AA95,AA100))</f>
        <v>8</v>
      </c>
      <c r="AB60" s="16"/>
      <c r="AC60" s="11" t="s">
        <v>124</v>
      </c>
      <c r="AD60" s="11"/>
      <c r="AE60" s="11"/>
      <c r="AF60" s="64">
        <f t="shared" ref="AF60" si="130">IF($C$62="","",SUM(AF65,AF70,AF75,AF80,AF85,AF90,AF95,AF100))</f>
        <v>8</v>
      </c>
      <c r="AG60" s="16"/>
      <c r="AH60" s="11" t="s">
        <v>124</v>
      </c>
      <c r="AI60" s="11"/>
      <c r="AJ60" s="11"/>
      <c r="AK60" s="64">
        <f t="shared" ref="AK60" si="131">IF($C$62="","",SUM(AK65,AK70,AK75,AK80,AK85,AK90,AK95,AK100))</f>
        <v>6</v>
      </c>
      <c r="AL60" s="16"/>
      <c r="AM60" s="11" t="s">
        <v>124</v>
      </c>
      <c r="AN60" s="11"/>
      <c r="AO60" s="11"/>
      <c r="AP60" s="64">
        <f t="shared" ref="AP60" si="132">IF($C$62="","",SUM(AP65,AP70,AP75,AP80,AP85,AP90,AP95,AP100))</f>
        <v>8</v>
      </c>
      <c r="AQ60" s="16"/>
      <c r="AR60" s="11" t="s">
        <v>124</v>
      </c>
      <c r="AS60" s="11"/>
      <c r="AT60" s="11"/>
      <c r="AU60" s="64">
        <f t="shared" ref="AU60" si="133">IF($C$62="","",SUM(AU65,AU70,AU75,AU80,AU85,AU90,AU95,AU100))</f>
        <v>15</v>
      </c>
      <c r="AV60" s="16"/>
      <c r="AW60" s="11" t="s">
        <v>124</v>
      </c>
      <c r="AX60" s="11"/>
      <c r="AY60" s="11"/>
      <c r="AZ60" s="64">
        <f t="shared" ref="AZ60" si="134">IF($C$62="","",SUM(AZ65,AZ70,AZ75,AZ80,AZ85,AZ90,AZ95,AZ100))</f>
        <v>13</v>
      </c>
      <c r="BA60" s="16"/>
      <c r="BB60" s="11" t="s">
        <v>124</v>
      </c>
      <c r="BC60" s="11"/>
      <c r="BD60" s="11"/>
      <c r="BE60" s="64">
        <f t="shared" ref="BE60" si="135">IF($C$62="","",SUM(BE65,BE70,BE75,BE80,BE85,BE90,BE95,BE100))</f>
        <v>16</v>
      </c>
      <c r="BF60" s="16"/>
      <c r="BG60" s="11" t="s">
        <v>124</v>
      </c>
      <c r="BH60" s="11"/>
      <c r="BI60" s="11"/>
      <c r="BJ60" s="64">
        <f t="shared" ref="BJ60" si="136">IF($C$62="","",SUM(BJ65,BJ70,BJ75,BJ80,BJ85,BJ90,BJ95,BJ100))</f>
        <v>16</v>
      </c>
      <c r="BK60" s="16"/>
      <c r="BL60" s="11" t="s">
        <v>124</v>
      </c>
      <c r="BM60" s="11"/>
      <c r="BN60" s="11"/>
      <c r="BO60" s="64">
        <f t="shared" ref="BO60" si="137">IF($C$62="","",SUM(BO65,BO70,BO75,BO80,BO85,BO90,BO95,BO100))</f>
        <v>6</v>
      </c>
      <c r="BP60" s="16"/>
      <c r="BQ60" s="11" t="s">
        <v>124</v>
      </c>
      <c r="BR60" s="11"/>
      <c r="BS60" s="11"/>
      <c r="BT60" s="64">
        <f t="shared" ref="BT60" si="138">IF($C$62="","",SUM(BT65,BT70,BT75,BT80,BT85,BT90,BT95,BT100))</f>
        <v>8</v>
      </c>
      <c r="BU60" s="16"/>
      <c r="BV60" s="11" t="s">
        <v>124</v>
      </c>
      <c r="BW60" s="11"/>
      <c r="BX60" s="11"/>
      <c r="BY60" s="64">
        <f t="shared" ref="BY60" si="139">IF($C$62="","",SUM(BY65,BY70,BY75,BY80,BY85,BY90,BY95,BY100))</f>
        <v>10</v>
      </c>
      <c r="BZ60" s="16"/>
      <c r="CA60" s="11" t="s">
        <v>124</v>
      </c>
      <c r="CB60" s="11"/>
      <c r="CC60" s="11"/>
      <c r="CD60" s="64">
        <f t="shared" ref="CD60" si="140">IF($C$62="","",SUM(CD65,CD70,CD75,CD80,CD85,CD90,CD95,CD100))</f>
        <v>19</v>
      </c>
      <c r="CE60" s="16"/>
      <c r="CF60" s="11" t="s">
        <v>124</v>
      </c>
      <c r="CG60" s="11"/>
      <c r="CH60" s="11"/>
      <c r="CI60" s="64">
        <f t="shared" ref="CI60" si="141">IF($C$62="","",SUM(CI65,CI70,CI75,CI80,CI85,CI90,CI95,CI100))</f>
        <v>15</v>
      </c>
      <c r="CJ60" s="16"/>
      <c r="CK60" s="11" t="s">
        <v>124</v>
      </c>
      <c r="CL60" s="11"/>
      <c r="CM60" s="11"/>
      <c r="CN60" s="64">
        <f t="shared" ref="CN60" si="142">IF($C$62="","",SUM(CN65,CN70,CN75,CN80,CN85,CN90,CN95,CN100))</f>
        <v>8</v>
      </c>
      <c r="CO60" s="16"/>
      <c r="CP60" s="11" t="s">
        <v>124</v>
      </c>
      <c r="CQ60" s="11"/>
      <c r="CR60" s="11"/>
      <c r="CS60" s="64">
        <f t="shared" ref="CS60" si="143">IF($C$62="","",SUM(CS65,CS70,CS75,CS80,CS85,CS90,CS95,CS100))</f>
        <v>8</v>
      </c>
      <c r="CT60" s="16"/>
      <c r="CU60" s="11" t="s">
        <v>124</v>
      </c>
      <c r="CV60" s="11"/>
      <c r="CW60" s="11"/>
      <c r="CX60" s="64">
        <f t="shared" ref="CX60" si="144">IF($C$62="","",SUM(CX65,CX70,CX75,CX80,CX85,CX90,CX95,CX100))</f>
        <v>14</v>
      </c>
      <c r="CY60" s="16"/>
      <c r="CZ60" s="11" t="s">
        <v>124</v>
      </c>
      <c r="DA60" s="11"/>
      <c r="DB60" s="11"/>
      <c r="DC60" s="64">
        <f t="shared" ref="DC60" si="145">IF($C$62="","",SUM(DC65,DC70,DC75,DC80,DC85,DC90,DC95,DC100))</f>
        <v>13</v>
      </c>
      <c r="DD60" s="16"/>
      <c r="DE60" s="11" t="s">
        <v>124</v>
      </c>
      <c r="DF60" s="11"/>
      <c r="DG60" s="11"/>
      <c r="DH60" s="64">
        <f t="shared" ref="DH60" si="146">IF($C$62="","",SUM(DH65,DH70,DH75,DH80,DH85,DH90,DH95,DH100))</f>
        <v>13</v>
      </c>
      <c r="DI60" s="16"/>
      <c r="DJ60" s="11" t="s">
        <v>124</v>
      </c>
      <c r="DK60" s="11"/>
      <c r="DL60" s="11"/>
      <c r="DM60" s="64">
        <f t="shared" ref="DM60" si="147">IF($C$62="","",SUM(DM65,DM70,DM75,DM80,DM85,DM90,DM95,DM100))</f>
        <v>8</v>
      </c>
      <c r="DN60" s="16"/>
      <c r="DO60" s="11" t="s">
        <v>124</v>
      </c>
      <c r="DP60" s="11"/>
      <c r="DQ60" s="11"/>
      <c r="DR60" s="64">
        <f t="shared" ref="DR60" si="148">IF($C$62="","",SUM(DR65,DR70,DR75,DR80,DR85,DR90,DR95,DR100))</f>
        <v>21</v>
      </c>
      <c r="DS60" s="16"/>
      <c r="DT60" s="11" t="s">
        <v>124</v>
      </c>
      <c r="DU60" s="11"/>
      <c r="DV60" s="11"/>
      <c r="DW60" s="64">
        <f t="shared" ref="DW60" si="149">IF($C$62="","",SUM(DW65,DW70,DW75,DW80,DW85,DW90,DW95,DW100))</f>
        <v>14</v>
      </c>
      <c r="DX60" s="21"/>
    </row>
    <row r="61" spans="1:128" ht="12.75" customHeight="1" x14ac:dyDescent="0.2">
      <c r="B61" s="98" t="s">
        <v>37</v>
      </c>
      <c r="C61" s="98"/>
      <c r="D61" s="98"/>
      <c r="E61" s="98"/>
      <c r="F61" s="98"/>
      <c r="G61" s="65"/>
      <c r="H61" s="65"/>
      <c r="I61" s="26" t="s">
        <v>125</v>
      </c>
      <c r="J61" s="26"/>
      <c r="K61" s="26"/>
      <c r="L61" s="66">
        <f>IF($B$62="","",SUM(L66,L71,L76,L81,L86,L91,L96,L101))</f>
        <v>70</v>
      </c>
      <c r="M61" s="21"/>
      <c r="N61" s="26" t="s">
        <v>125</v>
      </c>
      <c r="O61" s="26"/>
      <c r="P61" s="26"/>
      <c r="Q61" s="66">
        <f>IF($B$62="","",SUM(Q66,Q71,Q76,Q81,Q86,Q91,Q96,Q101))</f>
        <v>70</v>
      </c>
      <c r="R61" s="21"/>
      <c r="S61" s="26" t="s">
        <v>125</v>
      </c>
      <c r="T61" s="26"/>
      <c r="U61" s="26"/>
      <c r="V61" s="66">
        <f t="shared" ref="V61" si="150">IF($B$62="","",SUM(V66,V71,V76,V81,V86,V91,V96,V101))</f>
        <v>60</v>
      </c>
      <c r="W61" s="21"/>
      <c r="X61" s="26" t="s">
        <v>125</v>
      </c>
      <c r="Y61" s="26"/>
      <c r="Z61" s="26"/>
      <c r="AA61" s="66">
        <f t="shared" ref="AA61" si="151">IF($B$62="","",SUM(AA66,AA71,AA76,AA81,AA86,AA91,AA96,AA101))</f>
        <v>55</v>
      </c>
      <c r="AB61" s="21"/>
      <c r="AC61" s="26" t="s">
        <v>125</v>
      </c>
      <c r="AD61" s="26"/>
      <c r="AE61" s="26"/>
      <c r="AF61" s="66">
        <f t="shared" ref="AF61" si="152">IF($B$62="","",SUM(AF66,AF71,AF76,AF81,AF86,AF91,AF96,AF101))</f>
        <v>70</v>
      </c>
      <c r="AG61" s="21"/>
      <c r="AH61" s="26" t="s">
        <v>125</v>
      </c>
      <c r="AI61" s="26"/>
      <c r="AJ61" s="26"/>
      <c r="AK61" s="66">
        <f t="shared" ref="AK61" si="153">IF($B$62="","",SUM(AK66,AK71,AK76,AK81,AK86,AK91,AK96,AK101))</f>
        <v>60</v>
      </c>
      <c r="AL61" s="21"/>
      <c r="AM61" s="26" t="s">
        <v>125</v>
      </c>
      <c r="AN61" s="26"/>
      <c r="AO61" s="26"/>
      <c r="AP61" s="66">
        <f t="shared" ref="AP61" si="154">IF($B$62="","",SUM(AP66,AP71,AP76,AP81,AP86,AP91,AP96,AP101))</f>
        <v>65</v>
      </c>
      <c r="AQ61" s="21"/>
      <c r="AR61" s="26" t="s">
        <v>125</v>
      </c>
      <c r="AS61" s="26"/>
      <c r="AT61" s="26"/>
      <c r="AU61" s="66">
        <f t="shared" ref="AU61" si="155">IF($B$62="","",SUM(AU66,AU71,AU76,AU81,AU86,AU91,AU96,AU101))</f>
        <v>70</v>
      </c>
      <c r="AV61" s="21"/>
      <c r="AW61" s="26" t="s">
        <v>125</v>
      </c>
      <c r="AX61" s="26"/>
      <c r="AY61" s="26"/>
      <c r="AZ61" s="66">
        <f t="shared" ref="AZ61" si="156">IF($B$62="","",SUM(AZ66,AZ71,AZ76,AZ81,AZ86,AZ91,AZ96,AZ101))</f>
        <v>60</v>
      </c>
      <c r="BA61" s="21"/>
      <c r="BB61" s="26" t="s">
        <v>125</v>
      </c>
      <c r="BC61" s="26"/>
      <c r="BD61" s="26"/>
      <c r="BE61" s="66">
        <f t="shared" ref="BE61" si="157">IF($B$62="","",SUM(BE66,BE71,BE76,BE81,BE86,BE91,BE96,BE101))</f>
        <v>70</v>
      </c>
      <c r="BF61" s="21"/>
      <c r="BG61" s="26" t="s">
        <v>125</v>
      </c>
      <c r="BH61" s="26"/>
      <c r="BI61" s="26"/>
      <c r="BJ61" s="66">
        <f t="shared" ref="BJ61" si="158">IF($B$62="","",SUM(BJ66,BJ71,BJ76,BJ81,BJ86,BJ91,BJ96,BJ101))</f>
        <v>70</v>
      </c>
      <c r="BK61" s="21"/>
      <c r="BL61" s="26" t="s">
        <v>125</v>
      </c>
      <c r="BM61" s="26"/>
      <c r="BN61" s="26"/>
      <c r="BO61" s="66">
        <f t="shared" ref="BO61" si="159">IF($B$62="","",SUM(BO66,BO71,BO76,BO81,BO86,BO91,BO96,BO101))</f>
        <v>65</v>
      </c>
      <c r="BP61" s="21"/>
      <c r="BQ61" s="26" t="s">
        <v>125</v>
      </c>
      <c r="BR61" s="26"/>
      <c r="BS61" s="26"/>
      <c r="BT61" s="66">
        <f t="shared" ref="BT61" si="160">IF($B$62="","",SUM(BT66,BT71,BT76,BT81,BT86,BT91,BT96,BT101))</f>
        <v>60</v>
      </c>
      <c r="BU61" s="21"/>
      <c r="BV61" s="26" t="s">
        <v>125</v>
      </c>
      <c r="BW61" s="26"/>
      <c r="BX61" s="26"/>
      <c r="BY61" s="66">
        <f t="shared" ref="BY61" si="161">IF($B$62="","",SUM(BY66,BY71,BY76,BY81,BY86,BY91,BY96,BY101))</f>
        <v>65</v>
      </c>
      <c r="BZ61" s="21"/>
      <c r="CA61" s="26" t="s">
        <v>125</v>
      </c>
      <c r="CB61" s="26"/>
      <c r="CC61" s="26"/>
      <c r="CD61" s="66">
        <f t="shared" ref="CD61" si="162">IF($B$62="","",SUM(CD66,CD71,CD76,CD81,CD86,CD91,CD96,CD101))</f>
        <v>65</v>
      </c>
      <c r="CE61" s="21"/>
      <c r="CF61" s="26" t="s">
        <v>125</v>
      </c>
      <c r="CG61" s="26"/>
      <c r="CH61" s="26"/>
      <c r="CI61" s="66">
        <f t="shared" ref="CI61" si="163">IF($B$62="","",SUM(CI66,CI71,CI76,CI81,CI86,CI91,CI96,CI101))</f>
        <v>65</v>
      </c>
      <c r="CJ61" s="21"/>
      <c r="CK61" s="26" t="s">
        <v>125</v>
      </c>
      <c r="CL61" s="26"/>
      <c r="CM61" s="26"/>
      <c r="CN61" s="66">
        <f t="shared" ref="CN61" si="164">IF($B$62="","",SUM(CN66,CN71,CN76,CN81,CN86,CN91,CN96,CN101))</f>
        <v>60</v>
      </c>
      <c r="CO61" s="21"/>
      <c r="CP61" s="26" t="s">
        <v>125</v>
      </c>
      <c r="CQ61" s="26"/>
      <c r="CR61" s="26"/>
      <c r="CS61" s="66">
        <f t="shared" ref="CS61" si="165">IF($B$62="","",SUM(CS66,CS71,CS76,CS81,CS86,CS91,CS96,CS101))</f>
        <v>55</v>
      </c>
      <c r="CT61" s="21"/>
      <c r="CU61" s="26" t="s">
        <v>125</v>
      </c>
      <c r="CV61" s="26"/>
      <c r="CW61" s="26"/>
      <c r="CX61" s="66">
        <f t="shared" ref="CX61" si="166">IF($B$62="","",SUM(CX66,CX71,CX76,CX81,CX86,CX91,CX96,CX101))</f>
        <v>65</v>
      </c>
      <c r="CY61" s="21"/>
      <c r="CZ61" s="26" t="s">
        <v>125</v>
      </c>
      <c r="DA61" s="26"/>
      <c r="DB61" s="26"/>
      <c r="DC61" s="66">
        <f t="shared" ref="DC61" si="167">IF($B$62="","",SUM(DC66,DC71,DC76,DC81,DC86,DC91,DC96,DC101))</f>
        <v>60</v>
      </c>
      <c r="DD61" s="21"/>
      <c r="DE61" s="26" t="s">
        <v>125</v>
      </c>
      <c r="DF61" s="26"/>
      <c r="DG61" s="26"/>
      <c r="DH61" s="66">
        <f t="shared" ref="DH61" si="168">IF($B$62="","",SUM(DH66,DH71,DH76,DH81,DH86,DH91,DH96,DH101))</f>
        <v>60</v>
      </c>
      <c r="DI61" s="21"/>
      <c r="DJ61" s="26" t="s">
        <v>125</v>
      </c>
      <c r="DK61" s="26"/>
      <c r="DL61" s="26"/>
      <c r="DM61" s="66">
        <f t="shared" ref="DM61" si="169">IF($B$62="","",SUM(DM66,DM71,DM76,DM81,DM86,DM91,DM96,DM101))</f>
        <v>50</v>
      </c>
      <c r="DN61" s="21"/>
      <c r="DO61" s="26" t="s">
        <v>125</v>
      </c>
      <c r="DP61" s="26"/>
      <c r="DQ61" s="26"/>
      <c r="DR61" s="66">
        <f t="shared" ref="DR61" si="170">IF($B$62="","",SUM(DR66,DR71,DR76,DR81,DR86,DR91,DR96,DR101))</f>
        <v>55</v>
      </c>
      <c r="DS61" s="21"/>
      <c r="DT61" s="26" t="s">
        <v>125</v>
      </c>
      <c r="DU61" s="26"/>
      <c r="DV61" s="26"/>
      <c r="DW61" s="66">
        <f t="shared" ref="DW61" si="171">IF($B$62="","",SUM(DW66,DW71,DW76,DW81,DW86,DW91,DW96,DW101))</f>
        <v>55</v>
      </c>
      <c r="DX61" s="21" t="str">
        <f t="shared" ref="DX61" si="172">IF($C61="","",IF(DT61&gt;DV61,"L",IF(DT61=DV61,"E","V")))</f>
        <v/>
      </c>
    </row>
    <row r="62" spans="1:128" ht="11.25" customHeight="1" x14ac:dyDescent="0.2">
      <c r="B62" s="27" t="s">
        <v>39</v>
      </c>
      <c r="C62" s="75">
        <v>2</v>
      </c>
      <c r="D62" s="28" t="s">
        <v>38</v>
      </c>
      <c r="E62" s="75">
        <v>1</v>
      </c>
      <c r="F62" s="29" t="s">
        <v>42</v>
      </c>
      <c r="G62" s="15" t="str">
        <f t="shared" ref="G62" si="173">IF(C62="","",IF($C62&gt;$E62,"L",IF($C62=$E62,"E","V")))</f>
        <v>L</v>
      </c>
      <c r="H62" s="30"/>
      <c r="I62" s="85" t="s">
        <v>39</v>
      </c>
      <c r="J62" s="86"/>
      <c r="K62" s="86"/>
      <c r="L62" s="54">
        <v>0</v>
      </c>
      <c r="M62" s="21" t="str">
        <f>IF($C62="","",IF(L62&gt;L64,"L",IF(L62=L64,"E","V")))</f>
        <v>V</v>
      </c>
      <c r="N62" s="85" t="s">
        <v>39</v>
      </c>
      <c r="O62" s="86"/>
      <c r="P62" s="86"/>
      <c r="Q62" s="54">
        <v>1</v>
      </c>
      <c r="R62" s="21" t="str">
        <f>IF($C62="","",IF(Q62&gt;Q64,"L",IF(Q62=Q64,"E","V")))</f>
        <v>V</v>
      </c>
      <c r="S62" s="85" t="s">
        <v>39</v>
      </c>
      <c r="T62" s="86"/>
      <c r="U62" s="86"/>
      <c r="V62" s="54">
        <v>2</v>
      </c>
      <c r="W62" s="21" t="str">
        <f>IF($C62="","",IF(V62&gt;V64,"L",IF(V62=V64,"E","V")))</f>
        <v>L</v>
      </c>
      <c r="X62" s="85" t="s">
        <v>39</v>
      </c>
      <c r="Y62" s="86"/>
      <c r="Z62" s="86"/>
      <c r="AA62" s="54">
        <v>0</v>
      </c>
      <c r="AB62" s="21" t="str">
        <f>IF($C62="","",IF(AA62&gt;AA64,"L",IF(AA62=AA64,"E","V")))</f>
        <v>V</v>
      </c>
      <c r="AC62" s="85" t="s">
        <v>66</v>
      </c>
      <c r="AD62" s="86"/>
      <c r="AE62" s="86"/>
      <c r="AF62" s="54">
        <v>0</v>
      </c>
      <c r="AG62" s="21" t="str">
        <f>IF($C62="","",IF(AF62&gt;AF64,"L",IF(AF62=AF64,"E","V")))</f>
        <v>V</v>
      </c>
      <c r="AH62" s="85" t="s">
        <v>39</v>
      </c>
      <c r="AI62" s="86"/>
      <c r="AJ62" s="86"/>
      <c r="AK62" s="54">
        <v>0</v>
      </c>
      <c r="AL62" s="21" t="str">
        <f>IF($C62="","",IF(AK62&gt;AK64,"L",IF(AK62=AK64,"E","V")))</f>
        <v>E</v>
      </c>
      <c r="AM62" s="85" t="s">
        <v>39</v>
      </c>
      <c r="AN62" s="86"/>
      <c r="AO62" s="86"/>
      <c r="AP62" s="54">
        <v>2</v>
      </c>
      <c r="AQ62" s="21" t="str">
        <f>IF($C62="","",IF(AP62&gt;AP64,"L",IF(AP62=AP64,"E","V")))</f>
        <v>E</v>
      </c>
      <c r="AR62" s="85" t="s">
        <v>39</v>
      </c>
      <c r="AS62" s="86"/>
      <c r="AT62" s="86"/>
      <c r="AU62" s="54">
        <v>1</v>
      </c>
      <c r="AV62" s="21" t="str">
        <f>IF($C62="","",IF(AU62&gt;AU64,"L",IF(AU62=AU64,"E","V")))</f>
        <v>L</v>
      </c>
      <c r="AW62" s="85" t="s">
        <v>39</v>
      </c>
      <c r="AX62" s="86"/>
      <c r="AY62" s="86"/>
      <c r="AZ62" s="54">
        <v>2</v>
      </c>
      <c r="BA62" s="21" t="str">
        <f>IF($C62="","",IF(AZ62&gt;AZ64,"L",IF(AZ62=AZ64,"E","V")))</f>
        <v>L</v>
      </c>
      <c r="BB62" s="85" t="s">
        <v>39</v>
      </c>
      <c r="BC62" s="86"/>
      <c r="BD62" s="86"/>
      <c r="BE62" s="54">
        <v>1</v>
      </c>
      <c r="BF62" s="21" t="str">
        <f>IF($C62="","",IF(BE62&gt;BE64,"L",IF(BE62=BE64,"E","V")))</f>
        <v>L</v>
      </c>
      <c r="BG62" s="85" t="s">
        <v>39</v>
      </c>
      <c r="BH62" s="86"/>
      <c r="BI62" s="86"/>
      <c r="BJ62" s="54">
        <v>1</v>
      </c>
      <c r="BK62" s="21" t="str">
        <f>IF($C62="","",IF(BJ62&gt;BJ64,"L",IF(BJ62=BJ64,"E","V")))</f>
        <v>L</v>
      </c>
      <c r="BL62" s="85" t="s">
        <v>39</v>
      </c>
      <c r="BM62" s="86"/>
      <c r="BN62" s="86"/>
      <c r="BO62" s="54">
        <v>1</v>
      </c>
      <c r="BP62" s="21" t="str">
        <f>IF($C62="","",IF(BO62&gt;BO64,"L",IF(BO62=BO64,"E","V")))</f>
        <v>V</v>
      </c>
      <c r="BQ62" s="85" t="s">
        <v>39</v>
      </c>
      <c r="BR62" s="86"/>
      <c r="BS62" s="86"/>
      <c r="BT62" s="54">
        <v>0</v>
      </c>
      <c r="BU62" s="21" t="str">
        <f>IF($C62="","",IF(BT62&gt;BT64,"L",IF(BT62=BT64,"E","V")))</f>
        <v>V</v>
      </c>
      <c r="BV62" s="85" t="s">
        <v>39</v>
      </c>
      <c r="BW62" s="86"/>
      <c r="BX62" s="86"/>
      <c r="BY62" s="54">
        <v>1</v>
      </c>
      <c r="BZ62" s="21" t="str">
        <f>IF($C62="","",IF(BY62&gt;BY64,"L",IF(BY62=BY64,"E","V")))</f>
        <v>L</v>
      </c>
      <c r="CA62" s="85" t="s">
        <v>39</v>
      </c>
      <c r="CB62" s="86"/>
      <c r="CC62" s="86"/>
      <c r="CD62" s="54">
        <v>0</v>
      </c>
      <c r="CE62" s="21" t="str">
        <f>IF($C62="","",IF(CD62&gt;CD64,"L",IF(CD62=CD64,"E","V")))</f>
        <v>V</v>
      </c>
      <c r="CF62" s="85" t="s">
        <v>39</v>
      </c>
      <c r="CG62" s="86"/>
      <c r="CH62" s="86"/>
      <c r="CI62" s="54">
        <v>2</v>
      </c>
      <c r="CJ62" s="21" t="str">
        <f>IF($C62="","",IF(CI62&gt;CI64,"L",IF(CI62=CI64,"E","V")))</f>
        <v>L</v>
      </c>
      <c r="CK62" s="85" t="s">
        <v>39</v>
      </c>
      <c r="CL62" s="86"/>
      <c r="CM62" s="86"/>
      <c r="CN62" s="54">
        <v>1</v>
      </c>
      <c r="CO62" s="21" t="str">
        <f>IF($C62="","",IF(CN62&gt;CN64,"L",IF(CN62=CN64,"E","V")))</f>
        <v>V</v>
      </c>
      <c r="CP62" s="85" t="s">
        <v>39</v>
      </c>
      <c r="CQ62" s="86"/>
      <c r="CR62" s="86"/>
      <c r="CS62" s="54">
        <v>1</v>
      </c>
      <c r="CT62" s="21" t="str">
        <f>IF($C62="","",IF(CS62&gt;CS64,"L",IF(CS62=CS64,"E","V")))</f>
        <v>V</v>
      </c>
      <c r="CU62" s="85" t="s">
        <v>39</v>
      </c>
      <c r="CV62" s="86"/>
      <c r="CW62" s="86"/>
      <c r="CX62" s="54">
        <v>1</v>
      </c>
      <c r="CY62" s="21" t="str">
        <f>IF($C62="","",IF(CX62&gt;CX64,"L",IF(CX62=CX64,"E","V")))</f>
        <v>V</v>
      </c>
      <c r="CZ62" s="85" t="s">
        <v>39</v>
      </c>
      <c r="DA62" s="86"/>
      <c r="DB62" s="86"/>
      <c r="DC62" s="54">
        <v>1</v>
      </c>
      <c r="DD62" s="21" t="str">
        <f>IF($C62="","",IF(DC62&gt;DC64,"L",IF(DC62=DC64,"E","V")))</f>
        <v>L</v>
      </c>
      <c r="DE62" s="85" t="s">
        <v>39</v>
      </c>
      <c r="DF62" s="86"/>
      <c r="DG62" s="86"/>
      <c r="DH62" s="54">
        <v>0</v>
      </c>
      <c r="DI62" s="21" t="str">
        <f>IF($C62="","",IF(DH62&gt;DH64,"L",IF(DH62=DH64,"E","V")))</f>
        <v>E</v>
      </c>
      <c r="DJ62" s="85" t="s">
        <v>111</v>
      </c>
      <c r="DK62" s="86"/>
      <c r="DL62" s="86"/>
      <c r="DM62" s="54">
        <v>0</v>
      </c>
      <c r="DN62" s="21" t="str">
        <f>IF($C62="","",IF(DM62&gt;DM64,"L",IF(DM62=DM64,"E","V")))</f>
        <v>V</v>
      </c>
      <c r="DO62" s="85" t="s">
        <v>39</v>
      </c>
      <c r="DP62" s="86"/>
      <c r="DQ62" s="86"/>
      <c r="DR62" s="54">
        <v>2</v>
      </c>
      <c r="DS62" s="21" t="str">
        <f>IF($C62="","",IF(DR62&gt;DR64,"L",IF(DR62=DR64,"E","V")))</f>
        <v>L</v>
      </c>
      <c r="DT62" s="85" t="s">
        <v>39</v>
      </c>
      <c r="DU62" s="86"/>
      <c r="DV62" s="86"/>
      <c r="DW62" s="54">
        <v>2</v>
      </c>
      <c r="DX62" s="21" t="str">
        <f>IF($C62="","",IF(DW62&gt;DW64,"L",IF(DW62=DW64,"E","V")))</f>
        <v>L</v>
      </c>
    </row>
    <row r="63" spans="1:128" ht="11.25" customHeight="1" x14ac:dyDescent="0.2">
      <c r="B63" s="31" t="s">
        <v>40</v>
      </c>
      <c r="C63" s="32"/>
      <c r="D63" s="33"/>
      <c r="E63" s="32"/>
      <c r="F63" s="34" t="s">
        <v>41</v>
      </c>
      <c r="G63" s="34"/>
      <c r="H63" s="30"/>
      <c r="I63" s="35"/>
      <c r="J63" s="35"/>
      <c r="K63" s="36"/>
      <c r="L63" s="37" t="str">
        <f>$D$62</f>
        <v>OF1</v>
      </c>
      <c r="M63" s="21"/>
      <c r="N63" s="35"/>
      <c r="O63" s="35"/>
      <c r="P63" s="36"/>
      <c r="Q63" s="37" t="str">
        <f>$D$62</f>
        <v>OF1</v>
      </c>
      <c r="R63" s="21"/>
      <c r="S63" s="35">
        <f>IF(S62="","",IF(S62=$F$82,5,))</f>
        <v>0</v>
      </c>
      <c r="T63" s="35">
        <f>IF(S64="","",IF(S64=$B$82,5,))</f>
        <v>0</v>
      </c>
      <c r="U63" s="36"/>
      <c r="V63" s="37" t="str">
        <f>$D$62</f>
        <v>OF1</v>
      </c>
      <c r="W63" s="21"/>
      <c r="X63" s="35"/>
      <c r="Y63" s="35"/>
      <c r="Z63" s="36"/>
      <c r="AA63" s="37" t="str">
        <f>$D$62</f>
        <v>OF1</v>
      </c>
      <c r="AB63" s="21"/>
      <c r="AC63" s="35"/>
      <c r="AD63" s="35"/>
      <c r="AE63" s="36"/>
      <c r="AF63" s="37" t="str">
        <f>$D$62</f>
        <v>OF1</v>
      </c>
      <c r="AG63" s="21"/>
      <c r="AH63" s="35"/>
      <c r="AI63" s="35"/>
      <c r="AJ63" s="36"/>
      <c r="AK63" s="37" t="str">
        <f>$D$62</f>
        <v>OF1</v>
      </c>
      <c r="AL63" s="21"/>
      <c r="AM63" s="35"/>
      <c r="AN63" s="35"/>
      <c r="AO63" s="36"/>
      <c r="AP63" s="37" t="str">
        <f>$D$62</f>
        <v>OF1</v>
      </c>
      <c r="AQ63" s="21"/>
      <c r="AR63" s="35"/>
      <c r="AS63" s="35"/>
      <c r="AT63" s="36"/>
      <c r="AU63" s="37" t="str">
        <f>$D$62</f>
        <v>OF1</v>
      </c>
      <c r="AV63" s="21"/>
      <c r="AW63" s="35"/>
      <c r="AX63" s="35"/>
      <c r="AY63" s="36"/>
      <c r="AZ63" s="37" t="str">
        <f>$D$62</f>
        <v>OF1</v>
      </c>
      <c r="BA63" s="21"/>
      <c r="BB63" s="35"/>
      <c r="BC63" s="35"/>
      <c r="BD63" s="36"/>
      <c r="BE63" s="37" t="str">
        <f>$D$62</f>
        <v>OF1</v>
      </c>
      <c r="BF63" s="21"/>
      <c r="BG63" s="35"/>
      <c r="BH63" s="35"/>
      <c r="BI63" s="36"/>
      <c r="BJ63" s="37" t="str">
        <f>$D$62</f>
        <v>OF1</v>
      </c>
      <c r="BK63" s="21"/>
      <c r="BL63" s="35"/>
      <c r="BM63" s="35"/>
      <c r="BN63" s="36"/>
      <c r="BO63" s="37" t="str">
        <f>$D$62</f>
        <v>OF1</v>
      </c>
      <c r="BP63" s="21"/>
      <c r="BQ63" s="35"/>
      <c r="BR63" s="35"/>
      <c r="BS63" s="36"/>
      <c r="BT63" s="37" t="str">
        <f>$D$62</f>
        <v>OF1</v>
      </c>
      <c r="BU63" s="21"/>
      <c r="BV63" s="35"/>
      <c r="BW63" s="35"/>
      <c r="BX63" s="36"/>
      <c r="BY63" s="37" t="str">
        <f>$D$62</f>
        <v>OF1</v>
      </c>
      <c r="BZ63" s="21"/>
      <c r="CA63" s="35"/>
      <c r="CB63" s="35"/>
      <c r="CC63" s="36"/>
      <c r="CD63" s="37" t="str">
        <f>$D$62</f>
        <v>OF1</v>
      </c>
      <c r="CE63" s="21"/>
      <c r="CF63" s="35"/>
      <c r="CG63" s="35"/>
      <c r="CH63" s="36"/>
      <c r="CI63" s="37" t="str">
        <f>$D$62</f>
        <v>OF1</v>
      </c>
      <c r="CJ63" s="21"/>
      <c r="CK63" s="35"/>
      <c r="CL63" s="35"/>
      <c r="CM63" s="36"/>
      <c r="CN63" s="37" t="str">
        <f>$D$62</f>
        <v>OF1</v>
      </c>
      <c r="CO63" s="21"/>
      <c r="CP63" s="35"/>
      <c r="CQ63" s="35"/>
      <c r="CR63" s="36"/>
      <c r="CS63" s="37" t="str">
        <f>$D$62</f>
        <v>OF1</v>
      </c>
      <c r="CT63" s="21"/>
      <c r="CU63" s="35"/>
      <c r="CV63" s="35"/>
      <c r="CW63" s="36"/>
      <c r="CX63" s="37" t="str">
        <f>$D$62</f>
        <v>OF1</v>
      </c>
      <c r="CY63" s="21"/>
      <c r="CZ63" s="35"/>
      <c r="DA63" s="35"/>
      <c r="DB63" s="36"/>
      <c r="DC63" s="37" t="str">
        <f>$D$62</f>
        <v>OF1</v>
      </c>
      <c r="DD63" s="21"/>
      <c r="DE63" s="35"/>
      <c r="DF63" s="35"/>
      <c r="DG63" s="36"/>
      <c r="DH63" s="37" t="str">
        <f>$D$62</f>
        <v>OF1</v>
      </c>
      <c r="DI63" s="21"/>
      <c r="DJ63" s="35"/>
      <c r="DK63" s="35"/>
      <c r="DL63" s="36"/>
      <c r="DM63" s="37" t="str">
        <f>$D$62</f>
        <v>OF1</v>
      </c>
      <c r="DN63" s="21"/>
      <c r="DO63" s="35"/>
      <c r="DP63" s="35"/>
      <c r="DQ63" s="36"/>
      <c r="DR63" s="37" t="str">
        <f>$D$62</f>
        <v>OF1</v>
      </c>
      <c r="DS63" s="21"/>
      <c r="DT63" s="35"/>
      <c r="DU63" s="35"/>
      <c r="DV63" s="36"/>
      <c r="DW63" s="37" t="str">
        <f>$D$62</f>
        <v>OF1</v>
      </c>
      <c r="DX63" s="21"/>
    </row>
    <row r="64" spans="1:128" ht="11.25" customHeight="1" x14ac:dyDescent="0.2">
      <c r="B64" s="38"/>
      <c r="C64" s="39"/>
      <c r="D64" s="33"/>
      <c r="E64" s="39"/>
      <c r="F64" s="38"/>
      <c r="G64" s="38"/>
      <c r="H64" s="30"/>
      <c r="I64" s="79" t="s">
        <v>42</v>
      </c>
      <c r="J64" s="80"/>
      <c r="K64" s="80"/>
      <c r="L64" s="54">
        <v>1</v>
      </c>
      <c r="M64" s="21"/>
      <c r="N64" s="79" t="s">
        <v>42</v>
      </c>
      <c r="O64" s="80"/>
      <c r="P64" s="80"/>
      <c r="Q64" s="54">
        <v>2</v>
      </c>
      <c r="R64" s="21"/>
      <c r="S64" s="79" t="s">
        <v>42</v>
      </c>
      <c r="T64" s="80"/>
      <c r="U64" s="80"/>
      <c r="V64" s="54">
        <v>1</v>
      </c>
      <c r="W64" s="21"/>
      <c r="X64" s="79" t="s">
        <v>42</v>
      </c>
      <c r="Y64" s="80"/>
      <c r="Z64" s="80"/>
      <c r="AA64" s="54">
        <v>2</v>
      </c>
      <c r="AB64" s="21"/>
      <c r="AC64" s="79" t="s">
        <v>63</v>
      </c>
      <c r="AD64" s="80"/>
      <c r="AE64" s="80"/>
      <c r="AF64" s="54">
        <v>1</v>
      </c>
      <c r="AG64" s="21"/>
      <c r="AH64" s="79" t="s">
        <v>63</v>
      </c>
      <c r="AI64" s="80"/>
      <c r="AJ64" s="80"/>
      <c r="AK64" s="54">
        <v>0</v>
      </c>
      <c r="AL64" s="21"/>
      <c r="AM64" s="79" t="s">
        <v>42</v>
      </c>
      <c r="AN64" s="80"/>
      <c r="AO64" s="80"/>
      <c r="AP64" s="54">
        <v>2</v>
      </c>
      <c r="AQ64" s="21"/>
      <c r="AR64" s="79" t="s">
        <v>42</v>
      </c>
      <c r="AS64" s="80"/>
      <c r="AT64" s="80"/>
      <c r="AU64" s="54">
        <v>0</v>
      </c>
      <c r="AV64" s="21"/>
      <c r="AW64" s="79" t="s">
        <v>42</v>
      </c>
      <c r="AX64" s="80"/>
      <c r="AY64" s="80"/>
      <c r="AZ64" s="54">
        <v>1</v>
      </c>
      <c r="BA64" s="21"/>
      <c r="BB64" s="79" t="s">
        <v>42</v>
      </c>
      <c r="BC64" s="80"/>
      <c r="BD64" s="80"/>
      <c r="BE64" s="54">
        <v>0</v>
      </c>
      <c r="BF64" s="21"/>
      <c r="BG64" s="79" t="s">
        <v>42</v>
      </c>
      <c r="BH64" s="80"/>
      <c r="BI64" s="80"/>
      <c r="BJ64" s="54">
        <v>0</v>
      </c>
      <c r="BK64" s="21"/>
      <c r="BL64" s="79" t="s">
        <v>63</v>
      </c>
      <c r="BM64" s="80"/>
      <c r="BN64" s="80"/>
      <c r="BO64" s="54">
        <v>3</v>
      </c>
      <c r="BP64" s="21"/>
      <c r="BQ64" s="79" t="s">
        <v>42</v>
      </c>
      <c r="BR64" s="80"/>
      <c r="BS64" s="80"/>
      <c r="BT64" s="54">
        <v>1</v>
      </c>
      <c r="BU64" s="21"/>
      <c r="BV64" s="79" t="s">
        <v>42</v>
      </c>
      <c r="BW64" s="80"/>
      <c r="BX64" s="80"/>
      <c r="BY64" s="54">
        <v>0</v>
      </c>
      <c r="BZ64" s="21"/>
      <c r="CA64" s="79" t="s">
        <v>42</v>
      </c>
      <c r="CB64" s="80"/>
      <c r="CC64" s="80"/>
      <c r="CD64" s="54">
        <v>1</v>
      </c>
      <c r="CE64" s="21"/>
      <c r="CF64" s="79" t="s">
        <v>42</v>
      </c>
      <c r="CG64" s="80"/>
      <c r="CH64" s="80"/>
      <c r="CI64" s="54">
        <v>1</v>
      </c>
      <c r="CJ64" s="21"/>
      <c r="CK64" s="79" t="s">
        <v>42</v>
      </c>
      <c r="CL64" s="80"/>
      <c r="CM64" s="80"/>
      <c r="CN64" s="54">
        <v>2</v>
      </c>
      <c r="CO64" s="21"/>
      <c r="CP64" s="79" t="s">
        <v>63</v>
      </c>
      <c r="CQ64" s="80"/>
      <c r="CR64" s="80"/>
      <c r="CS64" s="54">
        <v>2</v>
      </c>
      <c r="CT64" s="21"/>
      <c r="CU64" s="79" t="s">
        <v>63</v>
      </c>
      <c r="CV64" s="80"/>
      <c r="CW64" s="80"/>
      <c r="CX64" s="54">
        <v>2</v>
      </c>
      <c r="CY64" s="21"/>
      <c r="CZ64" s="79" t="s">
        <v>42</v>
      </c>
      <c r="DA64" s="80"/>
      <c r="DB64" s="80"/>
      <c r="DC64" s="54">
        <v>0</v>
      </c>
      <c r="DD64" s="21"/>
      <c r="DE64" s="79" t="s">
        <v>42</v>
      </c>
      <c r="DF64" s="80"/>
      <c r="DG64" s="80"/>
      <c r="DH64" s="54">
        <v>0</v>
      </c>
      <c r="DI64" s="21"/>
      <c r="DJ64" s="79" t="s">
        <v>63</v>
      </c>
      <c r="DK64" s="80"/>
      <c r="DL64" s="80"/>
      <c r="DM64" s="54">
        <v>1</v>
      </c>
      <c r="DN64" s="21"/>
      <c r="DO64" s="79" t="s">
        <v>42</v>
      </c>
      <c r="DP64" s="80"/>
      <c r="DQ64" s="80"/>
      <c r="DR64" s="54">
        <v>1</v>
      </c>
      <c r="DS64" s="21"/>
      <c r="DT64" s="79" t="s">
        <v>42</v>
      </c>
      <c r="DU64" s="80"/>
      <c r="DV64" s="80"/>
      <c r="DW64" s="54">
        <v>1</v>
      </c>
      <c r="DX64" s="21"/>
    </row>
    <row r="65" spans="2:128" ht="11.25" customHeight="1" x14ac:dyDescent="0.2">
      <c r="B65" s="38"/>
      <c r="C65" s="39"/>
      <c r="D65" s="33"/>
      <c r="E65" s="39"/>
      <c r="F65" s="38"/>
      <c r="G65" s="38"/>
      <c r="H65" s="30"/>
      <c r="I65" s="77" t="s">
        <v>43</v>
      </c>
      <c r="J65" s="77"/>
      <c r="K65" s="77"/>
      <c r="L65" s="40">
        <f>IF($C$62="","",IF(AND($C62=L62)*($E62=L64),5,IF($G62=M62,2,0)))</f>
        <v>0</v>
      </c>
      <c r="M65" s="30"/>
      <c r="N65" s="77" t="s">
        <v>43</v>
      </c>
      <c r="O65" s="77"/>
      <c r="P65" s="77"/>
      <c r="Q65" s="40">
        <f t="shared" ref="Q65" si="174">IF($C$62="","",IF(AND($C62=Q62)*($E62=Q64),5,IF($G62=R62,2,0)))</f>
        <v>0</v>
      </c>
      <c r="R65" s="30"/>
      <c r="S65" s="77" t="s">
        <v>43</v>
      </c>
      <c r="T65" s="77"/>
      <c r="U65" s="77"/>
      <c r="V65" s="40">
        <f t="shared" ref="V65" si="175">IF($C$62="","",IF(AND($C62=V62)*($E62=V64),5,IF($G62=W62,2,0)))</f>
        <v>5</v>
      </c>
      <c r="W65" s="30"/>
      <c r="X65" s="77" t="s">
        <v>43</v>
      </c>
      <c r="Y65" s="77"/>
      <c r="Z65" s="77"/>
      <c r="AA65" s="40">
        <f t="shared" ref="AA65" si="176">IF($C$62="","",IF(AND($C62=AA62)*($E62=AA64),5,IF($G62=AB62,2,0)))</f>
        <v>0</v>
      </c>
      <c r="AB65" s="30"/>
      <c r="AC65" s="77" t="s">
        <v>43</v>
      </c>
      <c r="AD65" s="77"/>
      <c r="AE65" s="77"/>
      <c r="AF65" s="40">
        <f t="shared" ref="AF65" si="177">IF($C$62="","",IF(AND($C62=AF62)*($E62=AF64),5,IF($G62=AG62,2,0)))</f>
        <v>0</v>
      </c>
      <c r="AG65" s="30"/>
      <c r="AH65" s="77" t="s">
        <v>43</v>
      </c>
      <c r="AI65" s="77"/>
      <c r="AJ65" s="77"/>
      <c r="AK65" s="40">
        <f t="shared" ref="AK65" si="178">IF($C$62="","",IF(AND($C62=AK62)*($E62=AK64),5,IF($G62=AL62,2,0)))</f>
        <v>0</v>
      </c>
      <c r="AL65" s="30"/>
      <c r="AM65" s="77" t="s">
        <v>43</v>
      </c>
      <c r="AN65" s="77"/>
      <c r="AO65" s="77"/>
      <c r="AP65" s="40">
        <f t="shared" ref="AP65" si="179">IF($C$62="","",IF(AND($C62=AP62)*($E62=AP64),5,IF($G62=AQ62,2,0)))</f>
        <v>0</v>
      </c>
      <c r="AQ65" s="30"/>
      <c r="AR65" s="77" t="s">
        <v>43</v>
      </c>
      <c r="AS65" s="77"/>
      <c r="AT65" s="77"/>
      <c r="AU65" s="40">
        <f t="shared" ref="AU65" si="180">IF($C$62="","",IF(AND($C62=AU62)*($E62=AU64),5,IF($G62=AV62,2,0)))</f>
        <v>2</v>
      </c>
      <c r="AV65" s="30"/>
      <c r="AW65" s="77" t="s">
        <v>43</v>
      </c>
      <c r="AX65" s="77"/>
      <c r="AY65" s="77"/>
      <c r="AZ65" s="40">
        <f t="shared" ref="AZ65" si="181">IF($C$62="","",IF(AND($C62=AZ62)*($E62=AZ64),5,IF($G62=BA62,2,0)))</f>
        <v>5</v>
      </c>
      <c r="BA65" s="30"/>
      <c r="BB65" s="77" t="s">
        <v>43</v>
      </c>
      <c r="BC65" s="77"/>
      <c r="BD65" s="77"/>
      <c r="BE65" s="40">
        <f t="shared" ref="BE65" si="182">IF($C$62="","",IF(AND($C62=BE62)*($E62=BE64),5,IF($G62=BF62,2,0)))</f>
        <v>2</v>
      </c>
      <c r="BF65" s="30"/>
      <c r="BG65" s="77" t="s">
        <v>43</v>
      </c>
      <c r="BH65" s="77"/>
      <c r="BI65" s="77"/>
      <c r="BJ65" s="40">
        <f t="shared" ref="BJ65" si="183">IF($C$62="","",IF(AND($C62=BJ62)*($E62=BJ64),5,IF($G62=BK62,2,0)))</f>
        <v>2</v>
      </c>
      <c r="BK65" s="30"/>
      <c r="BL65" s="77" t="s">
        <v>43</v>
      </c>
      <c r="BM65" s="77"/>
      <c r="BN65" s="77"/>
      <c r="BO65" s="40">
        <f t="shared" ref="BO65" si="184">IF($C$62="","",IF(AND($C62=BO62)*($E62=BO64),5,IF($G62=BP62,2,0)))</f>
        <v>0</v>
      </c>
      <c r="BP65" s="30"/>
      <c r="BQ65" s="77" t="s">
        <v>43</v>
      </c>
      <c r="BR65" s="77"/>
      <c r="BS65" s="77"/>
      <c r="BT65" s="40">
        <f t="shared" ref="BT65" si="185">IF($C$62="","",IF(AND($C62=BT62)*($E62=BT64),5,IF($G62=BU62,2,0)))</f>
        <v>0</v>
      </c>
      <c r="BU65" s="30"/>
      <c r="BV65" s="77" t="s">
        <v>43</v>
      </c>
      <c r="BW65" s="77"/>
      <c r="BX65" s="77"/>
      <c r="BY65" s="40">
        <f t="shared" ref="BY65" si="186">IF($C$62="","",IF(AND($C62=BY62)*($E62=BY64),5,IF($G62=BZ62,2,0)))</f>
        <v>2</v>
      </c>
      <c r="BZ65" s="30"/>
      <c r="CA65" s="77" t="s">
        <v>43</v>
      </c>
      <c r="CB65" s="77"/>
      <c r="CC65" s="77"/>
      <c r="CD65" s="40">
        <f t="shared" ref="CD65" si="187">IF($C$62="","",IF(AND($C62=CD62)*($E62=CD64),5,IF($G62=CE62,2,0)))</f>
        <v>0</v>
      </c>
      <c r="CE65" s="30"/>
      <c r="CF65" s="77" t="s">
        <v>43</v>
      </c>
      <c r="CG65" s="77"/>
      <c r="CH65" s="77"/>
      <c r="CI65" s="40">
        <f t="shared" ref="CI65" si="188">IF($C$62="","",IF(AND($C62=CI62)*($E62=CI64),5,IF($G62=CJ62,2,0)))</f>
        <v>5</v>
      </c>
      <c r="CJ65" s="30"/>
      <c r="CK65" s="77" t="s">
        <v>43</v>
      </c>
      <c r="CL65" s="77"/>
      <c r="CM65" s="77"/>
      <c r="CN65" s="40">
        <f t="shared" ref="CN65" si="189">IF($C$62="","",IF(AND($C62=CN62)*($E62=CN64),5,IF($G62=CO62,2,0)))</f>
        <v>0</v>
      </c>
      <c r="CO65" s="30"/>
      <c r="CP65" s="77" t="s">
        <v>43</v>
      </c>
      <c r="CQ65" s="77"/>
      <c r="CR65" s="77"/>
      <c r="CS65" s="40">
        <f t="shared" ref="CS65" si="190">IF($C$62="","",IF(AND($C62=CS62)*($E62=CS64),5,IF($G62=CT62,2,0)))</f>
        <v>0</v>
      </c>
      <c r="CT65" s="30"/>
      <c r="CU65" s="77" t="s">
        <v>43</v>
      </c>
      <c r="CV65" s="77"/>
      <c r="CW65" s="77"/>
      <c r="CX65" s="40">
        <f t="shared" ref="CX65" si="191">IF($C$62="","",IF(AND($C62=CX62)*($E62=CX64),5,IF($G62=CY62,2,0)))</f>
        <v>0</v>
      </c>
      <c r="CY65" s="30"/>
      <c r="CZ65" s="77" t="s">
        <v>43</v>
      </c>
      <c r="DA65" s="77"/>
      <c r="DB65" s="77"/>
      <c r="DC65" s="40">
        <f t="shared" ref="DC65" si="192">IF($C$62="","",IF(AND($C62=DC62)*($E62=DC64),5,IF($G62=DD62,2,0)))</f>
        <v>2</v>
      </c>
      <c r="DD65" s="30"/>
      <c r="DE65" s="77" t="s">
        <v>43</v>
      </c>
      <c r="DF65" s="77"/>
      <c r="DG65" s="77"/>
      <c r="DH65" s="40">
        <f t="shared" ref="DH65" si="193">IF($C$62="","",IF(AND($C62=DH62)*($E62=DH64),5,IF($G62=DI62,2,0)))</f>
        <v>0</v>
      </c>
      <c r="DI65" s="30"/>
      <c r="DJ65" s="77" t="s">
        <v>43</v>
      </c>
      <c r="DK65" s="77"/>
      <c r="DL65" s="77"/>
      <c r="DM65" s="40">
        <f t="shared" ref="DM65" si="194">IF($C$62="","",IF(AND($C62=DM62)*($E62=DM64),5,IF($G62=DN62,2,0)))</f>
        <v>0</v>
      </c>
      <c r="DN65" s="30"/>
      <c r="DO65" s="77" t="s">
        <v>43</v>
      </c>
      <c r="DP65" s="77"/>
      <c r="DQ65" s="77"/>
      <c r="DR65" s="40">
        <f t="shared" ref="DR65" si="195">IF($C$62="","",IF(AND($C62=DR62)*($E62=DR64),5,IF($G62=DS62,2,0)))</f>
        <v>5</v>
      </c>
      <c r="DS65" s="30"/>
      <c r="DT65" s="77" t="s">
        <v>43</v>
      </c>
      <c r="DU65" s="77"/>
      <c r="DV65" s="77"/>
      <c r="DW65" s="40">
        <f t="shared" ref="DW65" si="196">IF($C$62="","",IF(AND($C62=DW62)*($E62=DW64),5,IF($G62=DX62,2,0)))</f>
        <v>5</v>
      </c>
      <c r="DX65" s="21"/>
    </row>
    <row r="66" spans="2:128" ht="11.25" customHeight="1" x14ac:dyDescent="0.2">
      <c r="B66" s="38"/>
      <c r="C66" s="39"/>
      <c r="D66" s="33" t="str">
        <f>IF((AND(C66="")*(E66="")),"",IF(C66=E66,"E",IF(C66&gt;E66,"G1",IF(C66&lt;E66,"G2"))))</f>
        <v/>
      </c>
      <c r="E66" s="39"/>
      <c r="F66" s="38"/>
      <c r="G66" s="38"/>
      <c r="H66" s="30"/>
      <c r="I66" s="26"/>
      <c r="J66" s="26"/>
      <c r="K66" s="26"/>
      <c r="L66" s="26">
        <f>IF($B$62="","",IF($B62=I62,5)+IF($F62=I64,5)+IF(I62=$F$82,5,)+IF(I64=$B$82,5))</f>
        <v>10</v>
      </c>
      <c r="M66" s="30"/>
      <c r="N66" s="26"/>
      <c r="O66" s="26"/>
      <c r="P66" s="26"/>
      <c r="Q66" s="26">
        <f t="shared" ref="Q66" si="197">IF($B$62="","",IF($B62=N62,5)+IF($F62=N64,5)+IF(N62=$F$82,5,)+IF(N64=$B$82,5))</f>
        <v>10</v>
      </c>
      <c r="R66" s="30"/>
      <c r="S66" s="26"/>
      <c r="T66" s="26"/>
      <c r="U66" s="26"/>
      <c r="V66" s="26">
        <f t="shared" ref="V66" si="198">IF($B$62="","",IF($B62=S62,5)+IF($F62=S64,5)+IF(S62=$F$82,5,)+IF(S64=$B$82,5))</f>
        <v>10</v>
      </c>
      <c r="W66" s="30"/>
      <c r="X66" s="26"/>
      <c r="Y66" s="26"/>
      <c r="Z66" s="26"/>
      <c r="AA66" s="26">
        <f t="shared" ref="AA66" si="199">IF($B$62="","",IF($B62=X62,5)+IF($F62=X64,5)+IF(X62=$F$82,5,)+IF(X64=$B$82,5))</f>
        <v>10</v>
      </c>
      <c r="AB66" s="30"/>
      <c r="AC66" s="26"/>
      <c r="AD66" s="26"/>
      <c r="AE66" s="26"/>
      <c r="AF66" s="26">
        <f t="shared" ref="AF66" si="200">IF($B$62="","",IF($B62=AC62,5)+IF($F62=AC64,5)+IF(AC62=$F$82,5,)+IF(AC64=$B$82,5))</f>
        <v>10</v>
      </c>
      <c r="AG66" s="30"/>
      <c r="AH66" s="26"/>
      <c r="AI66" s="26"/>
      <c r="AJ66" s="26"/>
      <c r="AK66" s="26">
        <f t="shared" ref="AK66" si="201">IF($B$62="","",IF($B62=AH62,5)+IF($F62=AH64,5)+IF(AH62=$F$82,5,)+IF(AH64=$B$82,5))</f>
        <v>10</v>
      </c>
      <c r="AL66" s="30"/>
      <c r="AM66" s="26"/>
      <c r="AN66" s="26"/>
      <c r="AO66" s="26"/>
      <c r="AP66" s="26">
        <f t="shared" ref="AP66" si="202">IF($B$62="","",IF($B62=AM62,5)+IF($F62=AM64,5)+IF(AM62=$F$82,5,)+IF(AM64=$B$82,5))</f>
        <v>10</v>
      </c>
      <c r="AQ66" s="30"/>
      <c r="AR66" s="26"/>
      <c r="AS66" s="26"/>
      <c r="AT66" s="26"/>
      <c r="AU66" s="26">
        <f t="shared" ref="AU66" si="203">IF($B$62="","",IF($B62=AR62,5)+IF($F62=AR64,5)+IF(AR62=$F$82,5,)+IF(AR64=$B$82,5))</f>
        <v>10</v>
      </c>
      <c r="AV66" s="30"/>
      <c r="AW66" s="26"/>
      <c r="AX66" s="26"/>
      <c r="AY66" s="26"/>
      <c r="AZ66" s="26">
        <f t="shared" ref="AZ66" si="204">IF($B$62="","",IF($B62=AW62,5)+IF($F62=AW64,5)+IF(AW62=$F$82,5,)+IF(AW64=$B$82,5))</f>
        <v>10</v>
      </c>
      <c r="BA66" s="30"/>
      <c r="BB66" s="26"/>
      <c r="BC66" s="26"/>
      <c r="BD66" s="26"/>
      <c r="BE66" s="26">
        <f t="shared" ref="BE66" si="205">IF($B$62="","",IF($B62=BB62,5)+IF($F62=BB64,5)+IF(BB62=$F$82,5,)+IF(BB64=$B$82,5))</f>
        <v>10</v>
      </c>
      <c r="BF66" s="30"/>
      <c r="BG66" s="26"/>
      <c r="BH66" s="26"/>
      <c r="BI66" s="26"/>
      <c r="BJ66" s="26">
        <f t="shared" ref="BJ66" si="206">IF($B$62="","",IF($B62=BG62,5)+IF($F62=BG64,5)+IF(BG62=$F$82,5,)+IF(BG64=$B$82,5))</f>
        <v>10</v>
      </c>
      <c r="BK66" s="30"/>
      <c r="BL66" s="26"/>
      <c r="BM66" s="26"/>
      <c r="BN66" s="26"/>
      <c r="BO66" s="26">
        <f t="shared" ref="BO66" si="207">IF($B$62="","",IF($B62=BL62,5)+IF($F62=BL64,5)+IF(BL62=$F$82,5,)+IF(BL64=$B$82,5))</f>
        <v>10</v>
      </c>
      <c r="BP66" s="30"/>
      <c r="BQ66" s="26"/>
      <c r="BR66" s="26"/>
      <c r="BS66" s="26"/>
      <c r="BT66" s="26">
        <f t="shared" ref="BT66" si="208">IF($B$62="","",IF($B62=BQ62,5)+IF($F62=BQ64,5)+IF(BQ62=$F$82,5,)+IF(BQ64=$B$82,5))</f>
        <v>10</v>
      </c>
      <c r="BU66" s="30"/>
      <c r="BV66" s="26"/>
      <c r="BW66" s="26"/>
      <c r="BX66" s="26"/>
      <c r="BY66" s="26">
        <f t="shared" ref="BY66" si="209">IF($B$62="","",IF($B62=BV62,5)+IF($F62=BV64,5)+IF(BV62=$F$82,5,)+IF(BV64=$B$82,5))</f>
        <v>10</v>
      </c>
      <c r="BZ66" s="30"/>
      <c r="CA66" s="26"/>
      <c r="CB66" s="26"/>
      <c r="CC66" s="26"/>
      <c r="CD66" s="26">
        <f t="shared" ref="CD66" si="210">IF($B$62="","",IF($B62=CA62,5)+IF($F62=CA64,5)+IF(CA62=$F$82,5,)+IF(CA64=$B$82,5))</f>
        <v>10</v>
      </c>
      <c r="CE66" s="30"/>
      <c r="CF66" s="26"/>
      <c r="CG66" s="26"/>
      <c r="CH66" s="26"/>
      <c r="CI66" s="26">
        <f t="shared" ref="CI66" si="211">IF($B$62="","",IF($B62=CF62,5)+IF($F62=CF64,5)+IF(CF62=$F$82,5,)+IF(CF64=$B$82,5))</f>
        <v>10</v>
      </c>
      <c r="CJ66" s="30"/>
      <c r="CK66" s="26"/>
      <c r="CL66" s="26"/>
      <c r="CM66" s="26"/>
      <c r="CN66" s="26">
        <f t="shared" ref="CN66" si="212">IF($B$62="","",IF($B62=CK62,5)+IF($F62=CK64,5)+IF(CK62=$F$82,5,)+IF(CK64=$B$82,5))</f>
        <v>10</v>
      </c>
      <c r="CO66" s="30"/>
      <c r="CP66" s="26"/>
      <c r="CQ66" s="26"/>
      <c r="CR66" s="26"/>
      <c r="CS66" s="26">
        <f t="shared" ref="CS66" si="213">IF($B$62="","",IF($B62=CP62,5)+IF($F62=CP64,5)+IF(CP62=$F$82,5,)+IF(CP64=$B$82,5))</f>
        <v>10</v>
      </c>
      <c r="CT66" s="30"/>
      <c r="CU66" s="26"/>
      <c r="CV66" s="26"/>
      <c r="CW66" s="26"/>
      <c r="CX66" s="26">
        <f t="shared" ref="CX66" si="214">IF($B$62="","",IF($B62=CU62,5)+IF($F62=CU64,5)+IF(CU62=$F$82,5,)+IF(CU64=$B$82,5))</f>
        <v>10</v>
      </c>
      <c r="CY66" s="30"/>
      <c r="CZ66" s="26"/>
      <c r="DA66" s="26"/>
      <c r="DB66" s="26"/>
      <c r="DC66" s="26">
        <f t="shared" ref="DC66" si="215">IF($B$62="","",IF($B62=CZ62,5)+IF($F62=CZ64,5)+IF(CZ62=$F$82,5,)+IF(CZ64=$B$82,5))</f>
        <v>10</v>
      </c>
      <c r="DD66" s="30"/>
      <c r="DE66" s="26"/>
      <c r="DF66" s="26"/>
      <c r="DG66" s="26"/>
      <c r="DH66" s="26">
        <f t="shared" ref="DH66" si="216">IF($B$62="","",IF($B62=DE62,5)+IF($F62=DE64,5)+IF(DE62=$F$82,5,)+IF(DE64=$B$82,5))</f>
        <v>10</v>
      </c>
      <c r="DI66" s="30"/>
      <c r="DJ66" s="26"/>
      <c r="DK66" s="26"/>
      <c r="DL66" s="26"/>
      <c r="DM66" s="26">
        <f t="shared" ref="DM66" si="217">IF($B$62="","",IF($B62=DJ62,5)+IF($F62=DJ64,5)+IF(DJ62=$F$82,5,)+IF(DJ64=$B$82,5))</f>
        <v>5</v>
      </c>
      <c r="DN66" s="30"/>
      <c r="DO66" s="26"/>
      <c r="DP66" s="26"/>
      <c r="DQ66" s="26"/>
      <c r="DR66" s="26">
        <f t="shared" ref="DR66" si="218">IF($B$62="","",IF($B62=DO62,5)+IF($F62=DO64,5)+IF(DO62=$F$82,5,)+IF(DO64=$B$82,5))</f>
        <v>10</v>
      </c>
      <c r="DS66" s="30"/>
      <c r="DT66" s="26"/>
      <c r="DU66" s="26"/>
      <c r="DV66" s="26"/>
      <c r="DW66" s="26">
        <f t="shared" ref="DW66" si="219">IF($B$62="","",IF($B62=DT62,5)+IF($F62=DT64,5)+IF(DT62=$F$82,5,)+IF(DT64=$B$82,5))</f>
        <v>10</v>
      </c>
      <c r="DX66" s="21"/>
    </row>
    <row r="67" spans="2:128" ht="11.25" customHeight="1" x14ac:dyDescent="0.2">
      <c r="B67" s="27" t="s">
        <v>45</v>
      </c>
      <c r="C67" s="75">
        <v>4</v>
      </c>
      <c r="D67" s="28" t="s">
        <v>44</v>
      </c>
      <c r="E67" s="75">
        <v>3</v>
      </c>
      <c r="F67" s="29" t="s">
        <v>68</v>
      </c>
      <c r="G67" s="15" t="str">
        <f t="shared" ref="G67" si="220">IF(C67="","",IF($C67&gt;$E67,"L",IF($C67=$E67,"E","V")))</f>
        <v>L</v>
      </c>
      <c r="H67" s="30"/>
      <c r="I67" s="85" t="s">
        <v>45</v>
      </c>
      <c r="J67" s="86"/>
      <c r="K67" s="86"/>
      <c r="L67" s="54">
        <v>2</v>
      </c>
      <c r="M67" s="21" t="str">
        <f>IF($C67="","",IF(L67&gt;L69,"L",IF(L67=L69,"E","V")))</f>
        <v>L</v>
      </c>
      <c r="N67" s="85" t="s">
        <v>45</v>
      </c>
      <c r="O67" s="86"/>
      <c r="P67" s="86"/>
      <c r="Q67" s="54">
        <v>2</v>
      </c>
      <c r="R67" s="21" t="str">
        <f>IF($C67="","",IF(Q67&gt;Q69,"L",IF(Q67=Q69,"E","V")))</f>
        <v>L</v>
      </c>
      <c r="S67" s="85" t="s">
        <v>45</v>
      </c>
      <c r="T67" s="86"/>
      <c r="U67" s="86"/>
      <c r="V67" s="54">
        <v>2</v>
      </c>
      <c r="W67" s="21" t="str">
        <f>IF($C67="","",IF(V67&gt;V69,"L",IF(V67=V69,"E","V")))</f>
        <v>L</v>
      </c>
      <c r="X67" s="85" t="s">
        <v>45</v>
      </c>
      <c r="Y67" s="86"/>
      <c r="Z67" s="86"/>
      <c r="AA67" s="54">
        <v>2</v>
      </c>
      <c r="AB67" s="21" t="str">
        <f>IF($C67="","",IF(AA67&gt;AA69,"L",IF(AA67=AA69,"E","V")))</f>
        <v>L</v>
      </c>
      <c r="AC67" s="85" t="s">
        <v>45</v>
      </c>
      <c r="AD67" s="86"/>
      <c r="AE67" s="86"/>
      <c r="AF67" s="54">
        <v>2</v>
      </c>
      <c r="AG67" s="21" t="str">
        <f>IF($C67="","",IF(AF67&gt;AF69,"L",IF(AF67=AF69,"E","V")))</f>
        <v>L</v>
      </c>
      <c r="AH67" s="85" t="s">
        <v>45</v>
      </c>
      <c r="AI67" s="86"/>
      <c r="AJ67" s="86"/>
      <c r="AK67" s="54">
        <v>1</v>
      </c>
      <c r="AL67" s="21" t="str">
        <f>IF($C67="","",IF(AK67&gt;AK69,"L",IF(AK67=AK69,"E","V")))</f>
        <v>L</v>
      </c>
      <c r="AM67" s="85" t="s">
        <v>45</v>
      </c>
      <c r="AN67" s="86"/>
      <c r="AO67" s="86"/>
      <c r="AP67" s="54">
        <v>2</v>
      </c>
      <c r="AQ67" s="21" t="str">
        <f>IF($C67="","",IF(AP67&gt;AP69,"L",IF(AP67=AP69,"E","V")))</f>
        <v>L</v>
      </c>
      <c r="AR67" s="85" t="s">
        <v>45</v>
      </c>
      <c r="AS67" s="86"/>
      <c r="AT67" s="86"/>
      <c r="AU67" s="54">
        <v>2</v>
      </c>
      <c r="AV67" s="21" t="str">
        <f>IF($C67="","",IF(AU67&gt;AU69,"L",IF(AU67=AU69,"E","V")))</f>
        <v>L</v>
      </c>
      <c r="AW67" s="85" t="s">
        <v>45</v>
      </c>
      <c r="AX67" s="86"/>
      <c r="AY67" s="86"/>
      <c r="AZ67" s="54">
        <v>3</v>
      </c>
      <c r="BA67" s="21" t="str">
        <f>IF($C67="","",IF(AZ67&gt;AZ69,"L",IF(AZ67=AZ69,"E","V")))</f>
        <v>L</v>
      </c>
      <c r="BB67" s="85" t="s">
        <v>45</v>
      </c>
      <c r="BC67" s="86"/>
      <c r="BD67" s="86"/>
      <c r="BE67" s="54">
        <v>1</v>
      </c>
      <c r="BF67" s="21" t="str">
        <f>IF($C67="","",IF(BE67&gt;BE69,"L",IF(BE67=BE69,"E","V")))</f>
        <v>L</v>
      </c>
      <c r="BG67" s="85" t="s">
        <v>45</v>
      </c>
      <c r="BH67" s="86"/>
      <c r="BI67" s="86"/>
      <c r="BJ67" s="54">
        <v>1</v>
      </c>
      <c r="BK67" s="21" t="str">
        <f>IF($C67="","",IF(BJ67&gt;BJ69,"L",IF(BJ67=BJ69,"E","V")))</f>
        <v>L</v>
      </c>
      <c r="BL67" s="85" t="s">
        <v>45</v>
      </c>
      <c r="BM67" s="86"/>
      <c r="BN67" s="86"/>
      <c r="BO67" s="54">
        <v>2</v>
      </c>
      <c r="BP67" s="21" t="str">
        <f>IF($C67="","",IF(BO67&gt;BO69,"L",IF(BO67=BO69,"E","V")))</f>
        <v>L</v>
      </c>
      <c r="BQ67" s="85" t="s">
        <v>45</v>
      </c>
      <c r="BR67" s="86"/>
      <c r="BS67" s="86"/>
      <c r="BT67" s="54">
        <v>2</v>
      </c>
      <c r="BU67" s="21" t="str">
        <f>IF($C67="","",IF(BT67&gt;BT69,"L",IF(BT67=BT69,"E","V")))</f>
        <v>L</v>
      </c>
      <c r="BV67" s="85" t="s">
        <v>45</v>
      </c>
      <c r="BW67" s="86"/>
      <c r="BX67" s="86"/>
      <c r="BY67" s="54">
        <v>3</v>
      </c>
      <c r="BZ67" s="21" t="str">
        <f>IF($C67="","",IF(BY67&gt;BY69,"L",IF(BY67=BY69,"E","V")))</f>
        <v>L</v>
      </c>
      <c r="CA67" s="85" t="s">
        <v>45</v>
      </c>
      <c r="CB67" s="86"/>
      <c r="CC67" s="86"/>
      <c r="CD67" s="54">
        <v>1</v>
      </c>
      <c r="CE67" s="21" t="str">
        <f>IF($C67="","",IF(CD67&gt;CD69,"L",IF(CD67=CD69,"E","V")))</f>
        <v>L</v>
      </c>
      <c r="CF67" s="85" t="s">
        <v>45</v>
      </c>
      <c r="CG67" s="86"/>
      <c r="CH67" s="86"/>
      <c r="CI67" s="54">
        <v>1</v>
      </c>
      <c r="CJ67" s="21" t="str">
        <f>IF($C67="","",IF(CI67&gt;CI69,"L",IF(CI67=CI69,"E","V")))</f>
        <v>L</v>
      </c>
      <c r="CK67" s="85" t="s">
        <v>45</v>
      </c>
      <c r="CL67" s="86"/>
      <c r="CM67" s="86"/>
      <c r="CN67" s="54">
        <v>2</v>
      </c>
      <c r="CO67" s="21" t="str">
        <f>IF($C67="","",IF(CN67&gt;CN69,"L",IF(CN67=CN69,"E","V")))</f>
        <v>L</v>
      </c>
      <c r="CP67" s="85" t="s">
        <v>45</v>
      </c>
      <c r="CQ67" s="86"/>
      <c r="CR67" s="86"/>
      <c r="CS67" s="54">
        <v>3</v>
      </c>
      <c r="CT67" s="21" t="str">
        <f>IF($C67="","",IF(CS67&gt;CS69,"L",IF(CS67=CS69,"E","V")))</f>
        <v>L</v>
      </c>
      <c r="CU67" s="85" t="s">
        <v>45</v>
      </c>
      <c r="CV67" s="86"/>
      <c r="CW67" s="86"/>
      <c r="CX67" s="54">
        <v>2</v>
      </c>
      <c r="CY67" s="21" t="str">
        <f>IF($C67="","",IF(CX67&gt;CX69,"L",IF(CX67=CX69,"E","V")))</f>
        <v>L</v>
      </c>
      <c r="CZ67" s="85" t="s">
        <v>45</v>
      </c>
      <c r="DA67" s="86"/>
      <c r="DB67" s="86"/>
      <c r="DC67" s="54">
        <v>2</v>
      </c>
      <c r="DD67" s="21" t="str">
        <f>IF($C67="","",IF(DC67&gt;DC69,"L",IF(DC67=DC69,"E","V")))</f>
        <v>L</v>
      </c>
      <c r="DE67" s="85" t="s">
        <v>45</v>
      </c>
      <c r="DF67" s="86"/>
      <c r="DG67" s="86"/>
      <c r="DH67" s="54">
        <v>2</v>
      </c>
      <c r="DI67" s="21" t="str">
        <f>IF($C67="","",IF(DH67&gt;DH69,"L",IF(DH67=DH69,"E","V")))</f>
        <v>L</v>
      </c>
      <c r="DJ67" s="85" t="s">
        <v>45</v>
      </c>
      <c r="DK67" s="86"/>
      <c r="DL67" s="86"/>
      <c r="DM67" s="54">
        <v>2</v>
      </c>
      <c r="DN67" s="21" t="str">
        <f>IF($C67="","",IF(DM67&gt;DM69,"L",IF(DM67=DM69,"E","V")))</f>
        <v>L</v>
      </c>
      <c r="DO67" s="85" t="s">
        <v>45</v>
      </c>
      <c r="DP67" s="86"/>
      <c r="DQ67" s="86"/>
      <c r="DR67" s="54">
        <v>2</v>
      </c>
      <c r="DS67" s="21" t="str">
        <f>IF($C67="","",IF(DR67&gt;DR69,"L",IF(DR67=DR69,"E","V")))</f>
        <v>L</v>
      </c>
      <c r="DT67" s="85" t="s">
        <v>45</v>
      </c>
      <c r="DU67" s="86"/>
      <c r="DV67" s="86"/>
      <c r="DW67" s="54">
        <v>3</v>
      </c>
      <c r="DX67" s="21" t="str">
        <f>IF($C67="","",IF(DW67&gt;DW69,"L",IF(DW67=DW69,"E","V")))</f>
        <v>L</v>
      </c>
    </row>
    <row r="68" spans="2:128" ht="11.25" customHeight="1" x14ac:dyDescent="0.2">
      <c r="B68" s="31" t="s">
        <v>46</v>
      </c>
      <c r="C68" s="32"/>
      <c r="D68" s="33"/>
      <c r="E68" s="32"/>
      <c r="F68" s="34" t="s">
        <v>47</v>
      </c>
      <c r="G68" s="34"/>
      <c r="H68" s="30"/>
      <c r="I68" s="35">
        <f>IF(I67="","",IF(I67=$F$87,5,))</f>
        <v>0</v>
      </c>
      <c r="J68" s="35">
        <f>IF(I69="","",IF(I69=$B$87,5,))</f>
        <v>5</v>
      </c>
      <c r="K68" s="36"/>
      <c r="L68" s="37" t="str">
        <f>$D$67</f>
        <v>OF2</v>
      </c>
      <c r="M68" s="21"/>
      <c r="N68" s="35">
        <f>IF(N67="","",IF(N67=$F$87,5,))</f>
        <v>0</v>
      </c>
      <c r="O68" s="35">
        <f>IF(N69="","",IF(N69=$B$87,5,))</f>
        <v>5</v>
      </c>
      <c r="P68" s="36"/>
      <c r="Q68" s="37" t="str">
        <f>$D$67</f>
        <v>OF2</v>
      </c>
      <c r="R68" s="21"/>
      <c r="S68" s="35">
        <f>IF(S67="","",IF(S67=$F$87,5,))</f>
        <v>0</v>
      </c>
      <c r="T68" s="35">
        <f>IF(S69="","",IF(S69=$B$87,5,))</f>
        <v>0</v>
      </c>
      <c r="U68" s="36"/>
      <c r="V68" s="37" t="str">
        <f>$D$67</f>
        <v>OF2</v>
      </c>
      <c r="W68" s="21"/>
      <c r="X68" s="35">
        <f>IF(X67="","",IF(X67=$F$87,5,))</f>
        <v>0</v>
      </c>
      <c r="Y68" s="35">
        <f>IF(X69="","",IF(X69=$B$87,5,))</f>
        <v>5</v>
      </c>
      <c r="Z68" s="36"/>
      <c r="AA68" s="37" t="str">
        <f>$D$67</f>
        <v>OF2</v>
      </c>
      <c r="AB68" s="21"/>
      <c r="AC68" s="35">
        <f>IF(AC67="","",IF(AC67=$F$87,5,))</f>
        <v>0</v>
      </c>
      <c r="AD68" s="35">
        <f>IF(AC69="","",IF(AC69=$B$87,5,))</f>
        <v>5</v>
      </c>
      <c r="AE68" s="36"/>
      <c r="AF68" s="37" t="str">
        <f>$D$67</f>
        <v>OF2</v>
      </c>
      <c r="AG68" s="21"/>
      <c r="AH68" s="35">
        <f>IF(AH67="","",IF(AH67=$F$87,5,))</f>
        <v>0</v>
      </c>
      <c r="AI68" s="35">
        <f>IF(AH69="","",IF(AH69=$B$87,5,))</f>
        <v>5</v>
      </c>
      <c r="AJ68" s="36"/>
      <c r="AK68" s="37" t="str">
        <f>$D$67</f>
        <v>OF2</v>
      </c>
      <c r="AL68" s="21"/>
      <c r="AM68" s="35">
        <f>IF(AM67="","",IF(AM67=$F$87,5,))</f>
        <v>0</v>
      </c>
      <c r="AN68" s="35">
        <f>IF(AM69="","",IF(AM69=$B$87,5,))</f>
        <v>5</v>
      </c>
      <c r="AO68" s="36"/>
      <c r="AP68" s="37" t="str">
        <f>$D$67</f>
        <v>OF2</v>
      </c>
      <c r="AQ68" s="21"/>
      <c r="AR68" s="35">
        <f>IF(AR67="","",IF(AR67=$F$87,5,))</f>
        <v>0</v>
      </c>
      <c r="AS68" s="35">
        <f>IF(AR69="","",IF(AR69=$B$87,5,))</f>
        <v>5</v>
      </c>
      <c r="AT68" s="36"/>
      <c r="AU68" s="37" t="str">
        <f>$D$67</f>
        <v>OF2</v>
      </c>
      <c r="AV68" s="21"/>
      <c r="AW68" s="35">
        <f>IF(AW67="","",IF(AW67=$F$87,5,))</f>
        <v>0</v>
      </c>
      <c r="AX68" s="35">
        <f>IF(AW69="","",IF(AW69=$B$87,5,))</f>
        <v>5</v>
      </c>
      <c r="AY68" s="36"/>
      <c r="AZ68" s="37" t="str">
        <f>$D$67</f>
        <v>OF2</v>
      </c>
      <c r="BA68" s="21"/>
      <c r="BB68" s="35">
        <f>IF(BB67="","",IF(BB67=$F$87,5,))</f>
        <v>0</v>
      </c>
      <c r="BC68" s="35">
        <f>IF(BB69="","",IF(BB69=$B$87,5,))</f>
        <v>5</v>
      </c>
      <c r="BD68" s="36"/>
      <c r="BE68" s="37" t="str">
        <f>$D$67</f>
        <v>OF2</v>
      </c>
      <c r="BF68" s="21"/>
      <c r="BG68" s="35">
        <f>IF(BG67="","",IF(BG67=$F$87,5,))</f>
        <v>0</v>
      </c>
      <c r="BH68" s="35">
        <f>IF(BG69="","",IF(BG69=$B$87,5,))</f>
        <v>5</v>
      </c>
      <c r="BI68" s="36"/>
      <c r="BJ68" s="37" t="str">
        <f>$D$67</f>
        <v>OF2</v>
      </c>
      <c r="BK68" s="21"/>
      <c r="BL68" s="35">
        <f>IF(BL67="","",IF(BL67=$F$87,5,))</f>
        <v>0</v>
      </c>
      <c r="BM68" s="35">
        <f>IF(BL69="","",IF(BL69=$B$87,5,))</f>
        <v>0</v>
      </c>
      <c r="BN68" s="36"/>
      <c r="BO68" s="37" t="str">
        <f>$D$67</f>
        <v>OF2</v>
      </c>
      <c r="BP68" s="21"/>
      <c r="BQ68" s="35">
        <f>IF(BQ67="","",IF(BQ67=$F$87,5,))</f>
        <v>0</v>
      </c>
      <c r="BR68" s="35">
        <f>IF(BQ69="","",IF(BQ69=$B$87,5,))</f>
        <v>5</v>
      </c>
      <c r="BS68" s="36"/>
      <c r="BT68" s="37" t="str">
        <f>$D$67</f>
        <v>OF2</v>
      </c>
      <c r="BU68" s="21"/>
      <c r="BV68" s="35">
        <f>IF(BV67="","",IF(BV67=$F$87,5,))</f>
        <v>0</v>
      </c>
      <c r="BW68" s="35">
        <f>IF(BV69="","",IF(BV69=$B$87,5,))</f>
        <v>5</v>
      </c>
      <c r="BX68" s="36"/>
      <c r="BY68" s="37" t="str">
        <f>$D$67</f>
        <v>OF2</v>
      </c>
      <c r="BZ68" s="21"/>
      <c r="CA68" s="35">
        <f>IF(CA67="","",IF(CA67=$F$87,5,))</f>
        <v>0</v>
      </c>
      <c r="CB68" s="35">
        <f>IF(CA69="","",IF(CA69=$B$87,5,))</f>
        <v>5</v>
      </c>
      <c r="CC68" s="36"/>
      <c r="CD68" s="37" t="str">
        <f>$D$67</f>
        <v>OF2</v>
      </c>
      <c r="CE68" s="21"/>
      <c r="CF68" s="35">
        <f>IF(CF67="","",IF(CF67=$F$87,5,))</f>
        <v>0</v>
      </c>
      <c r="CG68" s="35">
        <f>IF(CF69="","",IF(CF69=$B$87,5,))</f>
        <v>0</v>
      </c>
      <c r="CH68" s="36"/>
      <c r="CI68" s="37" t="str">
        <f>$D$67</f>
        <v>OF2</v>
      </c>
      <c r="CJ68" s="21"/>
      <c r="CK68" s="35">
        <f>IF(CK67="","",IF(CK67=$F$87,5,))</f>
        <v>0</v>
      </c>
      <c r="CL68" s="35">
        <f>IF(CK69="","",IF(CK69=$B$87,5,))</f>
        <v>0</v>
      </c>
      <c r="CM68" s="36"/>
      <c r="CN68" s="37" t="str">
        <f>$D$67</f>
        <v>OF2</v>
      </c>
      <c r="CO68" s="21"/>
      <c r="CP68" s="35">
        <f>IF(CP67="","",IF(CP67=$F$87,5,))</f>
        <v>0</v>
      </c>
      <c r="CQ68" s="35">
        <f>IF(CP69="","",IF(CP69=$B$87,5,))</f>
        <v>0</v>
      </c>
      <c r="CR68" s="36"/>
      <c r="CS68" s="37" t="str">
        <f>$D$67</f>
        <v>OF2</v>
      </c>
      <c r="CT68" s="21"/>
      <c r="CU68" s="35">
        <f>IF(CU67="","",IF(CU67=$F$87,5,))</f>
        <v>0</v>
      </c>
      <c r="CV68" s="35">
        <f>IF(CU69="","",IF(CU69=$B$87,5,))</f>
        <v>5</v>
      </c>
      <c r="CW68" s="36"/>
      <c r="CX68" s="37" t="str">
        <f>$D$67</f>
        <v>OF2</v>
      </c>
      <c r="CY68" s="21"/>
      <c r="CZ68" s="35">
        <f>IF(CZ67="","",IF(CZ67=$F$87,5,))</f>
        <v>0</v>
      </c>
      <c r="DA68" s="35">
        <f>IF(CZ69="","",IF(CZ69=$B$87,5,))</f>
        <v>0</v>
      </c>
      <c r="DB68" s="36"/>
      <c r="DC68" s="37" t="str">
        <f>$D$67</f>
        <v>OF2</v>
      </c>
      <c r="DD68" s="21"/>
      <c r="DE68" s="35">
        <f>IF(DE67="","",IF(DE67=$F$87,5,))</f>
        <v>0</v>
      </c>
      <c r="DF68" s="35">
        <f>IF(DE69="","",IF(DE69=$B$87,5,))</f>
        <v>0</v>
      </c>
      <c r="DG68" s="36"/>
      <c r="DH68" s="37" t="str">
        <f>$D$67</f>
        <v>OF2</v>
      </c>
      <c r="DI68" s="21"/>
      <c r="DJ68" s="35">
        <f>IF(DJ67="","",IF(DJ67=$F$87,5,))</f>
        <v>0</v>
      </c>
      <c r="DK68" s="35">
        <f>IF(DJ69="","",IF(DJ69=$B$87,5,))</f>
        <v>0</v>
      </c>
      <c r="DL68" s="36"/>
      <c r="DM68" s="37" t="str">
        <f>$D$67</f>
        <v>OF2</v>
      </c>
      <c r="DN68" s="21"/>
      <c r="DO68" s="35">
        <f>IF(DO67="","",IF(DO67=$F$87,5,))</f>
        <v>0</v>
      </c>
      <c r="DP68" s="35">
        <f>IF(DO69="","",IF(DO69=$B$87,5,))</f>
        <v>0</v>
      </c>
      <c r="DQ68" s="36"/>
      <c r="DR68" s="37" t="str">
        <f>$D$67</f>
        <v>OF2</v>
      </c>
      <c r="DS68" s="21"/>
      <c r="DT68" s="35">
        <f>IF(DT67="","",IF(DT67=$F$87,5,))</f>
        <v>0</v>
      </c>
      <c r="DU68" s="35">
        <f>IF(DT69="","",IF(DT69=$B$87,5,))</f>
        <v>5</v>
      </c>
      <c r="DV68" s="36"/>
      <c r="DW68" s="37" t="str">
        <f>$D$67</f>
        <v>OF2</v>
      </c>
      <c r="DX68" s="21"/>
    </row>
    <row r="69" spans="2:128" ht="11.25" customHeight="1" x14ac:dyDescent="0.2">
      <c r="B69" s="38"/>
      <c r="C69" s="39"/>
      <c r="D69" s="33"/>
      <c r="E69" s="39"/>
      <c r="F69" s="38"/>
      <c r="G69" s="38"/>
      <c r="H69" s="30"/>
      <c r="I69" s="79" t="s">
        <v>48</v>
      </c>
      <c r="J69" s="80"/>
      <c r="K69" s="80"/>
      <c r="L69" s="54">
        <v>0</v>
      </c>
      <c r="M69" s="21"/>
      <c r="N69" s="79" t="s">
        <v>48</v>
      </c>
      <c r="O69" s="80"/>
      <c r="P69" s="80"/>
      <c r="Q69" s="54">
        <v>0</v>
      </c>
      <c r="R69" s="21"/>
      <c r="S69" s="79" t="s">
        <v>117</v>
      </c>
      <c r="T69" s="80"/>
      <c r="U69" s="80"/>
      <c r="V69" s="54">
        <v>1</v>
      </c>
      <c r="W69" s="21"/>
      <c r="X69" s="79" t="s">
        <v>48</v>
      </c>
      <c r="Y69" s="80"/>
      <c r="Z69" s="80"/>
      <c r="AA69" s="54">
        <v>0</v>
      </c>
      <c r="AB69" s="21"/>
      <c r="AC69" s="79" t="s">
        <v>48</v>
      </c>
      <c r="AD69" s="80"/>
      <c r="AE69" s="80"/>
      <c r="AF69" s="54">
        <v>0</v>
      </c>
      <c r="AG69" s="21"/>
      <c r="AH69" s="79" t="s">
        <v>48</v>
      </c>
      <c r="AI69" s="80"/>
      <c r="AJ69" s="80"/>
      <c r="AK69" s="54">
        <v>0</v>
      </c>
      <c r="AL69" s="21"/>
      <c r="AM69" s="79" t="s">
        <v>48</v>
      </c>
      <c r="AN69" s="80"/>
      <c r="AO69" s="80"/>
      <c r="AP69" s="54">
        <v>1</v>
      </c>
      <c r="AQ69" s="21"/>
      <c r="AR69" s="79" t="s">
        <v>48</v>
      </c>
      <c r="AS69" s="80"/>
      <c r="AT69" s="80"/>
      <c r="AU69" s="54">
        <v>1</v>
      </c>
      <c r="AV69" s="21"/>
      <c r="AW69" s="79" t="s">
        <v>48</v>
      </c>
      <c r="AX69" s="80"/>
      <c r="AY69" s="80"/>
      <c r="AZ69" s="54">
        <v>2</v>
      </c>
      <c r="BA69" s="21"/>
      <c r="BB69" s="79" t="s">
        <v>48</v>
      </c>
      <c r="BC69" s="80"/>
      <c r="BD69" s="80"/>
      <c r="BE69" s="54">
        <v>0</v>
      </c>
      <c r="BF69" s="21"/>
      <c r="BG69" s="79" t="s">
        <v>48</v>
      </c>
      <c r="BH69" s="80"/>
      <c r="BI69" s="80"/>
      <c r="BJ69" s="54">
        <v>0</v>
      </c>
      <c r="BK69" s="21"/>
      <c r="BL69" s="79" t="s">
        <v>117</v>
      </c>
      <c r="BM69" s="80"/>
      <c r="BN69" s="80"/>
      <c r="BO69" s="54">
        <v>1</v>
      </c>
      <c r="BP69" s="21"/>
      <c r="BQ69" s="79" t="s">
        <v>48</v>
      </c>
      <c r="BR69" s="80"/>
      <c r="BS69" s="80"/>
      <c r="BT69" s="54">
        <v>0</v>
      </c>
      <c r="BU69" s="21"/>
      <c r="BV69" s="79" t="s">
        <v>48</v>
      </c>
      <c r="BW69" s="80"/>
      <c r="BX69" s="80"/>
      <c r="BY69" s="54">
        <v>1</v>
      </c>
      <c r="BZ69" s="21"/>
      <c r="CA69" s="79" t="s">
        <v>48</v>
      </c>
      <c r="CB69" s="80"/>
      <c r="CC69" s="80"/>
      <c r="CD69" s="54">
        <v>0</v>
      </c>
      <c r="CE69" s="21"/>
      <c r="CF69" s="79" t="s">
        <v>68</v>
      </c>
      <c r="CG69" s="80"/>
      <c r="CH69" s="80"/>
      <c r="CI69" s="54">
        <v>0</v>
      </c>
      <c r="CJ69" s="21"/>
      <c r="CK69" s="79" t="s">
        <v>117</v>
      </c>
      <c r="CL69" s="80"/>
      <c r="CM69" s="80"/>
      <c r="CN69" s="54">
        <v>0</v>
      </c>
      <c r="CO69" s="21"/>
      <c r="CP69" s="79" t="s">
        <v>117</v>
      </c>
      <c r="CQ69" s="80"/>
      <c r="CR69" s="80"/>
      <c r="CS69" s="54">
        <v>0</v>
      </c>
      <c r="CT69" s="21"/>
      <c r="CU69" s="79" t="s">
        <v>48</v>
      </c>
      <c r="CV69" s="80"/>
      <c r="CW69" s="80"/>
      <c r="CX69" s="54">
        <v>1</v>
      </c>
      <c r="CY69" s="21"/>
      <c r="CZ69" s="79" t="s">
        <v>68</v>
      </c>
      <c r="DA69" s="80"/>
      <c r="DB69" s="80"/>
      <c r="DC69" s="54">
        <v>1</v>
      </c>
      <c r="DD69" s="21"/>
      <c r="DE69" s="79" t="s">
        <v>68</v>
      </c>
      <c r="DF69" s="80"/>
      <c r="DG69" s="80"/>
      <c r="DH69" s="54">
        <v>0</v>
      </c>
      <c r="DI69" s="21"/>
      <c r="DJ69" s="79" t="s">
        <v>117</v>
      </c>
      <c r="DK69" s="80"/>
      <c r="DL69" s="80"/>
      <c r="DM69" s="54">
        <v>1</v>
      </c>
      <c r="DN69" s="21"/>
      <c r="DO69" s="79" t="s">
        <v>117</v>
      </c>
      <c r="DP69" s="80"/>
      <c r="DQ69" s="80"/>
      <c r="DR69" s="54">
        <v>0</v>
      </c>
      <c r="DS69" s="21"/>
      <c r="DT69" s="79" t="s">
        <v>48</v>
      </c>
      <c r="DU69" s="80"/>
      <c r="DV69" s="80"/>
      <c r="DW69" s="54">
        <v>1</v>
      </c>
      <c r="DX69" s="21"/>
    </row>
    <row r="70" spans="2:128" ht="11.25" customHeight="1" x14ac:dyDescent="0.2">
      <c r="B70" s="38"/>
      <c r="C70" s="39"/>
      <c r="D70" s="33"/>
      <c r="E70" s="39"/>
      <c r="F70" s="38"/>
      <c r="G70" s="38"/>
      <c r="H70" s="30"/>
      <c r="I70" s="77" t="s">
        <v>43</v>
      </c>
      <c r="J70" s="77"/>
      <c r="K70" s="77"/>
      <c r="L70" s="40">
        <f>IF($C$67="","",IF(AND($C67=L67)*($E67=L69),5,IF($G67=M67,2,0)))</f>
        <v>2</v>
      </c>
      <c r="M70" s="30"/>
      <c r="N70" s="77" t="s">
        <v>43</v>
      </c>
      <c r="O70" s="77"/>
      <c r="P70" s="77"/>
      <c r="Q70" s="40">
        <f t="shared" ref="Q70" si="221">IF($C$67="","",IF(AND($C67=Q67)*($E67=Q69),5,IF($G67=R67,2,0)))</f>
        <v>2</v>
      </c>
      <c r="R70" s="30"/>
      <c r="S70" s="77" t="s">
        <v>43</v>
      </c>
      <c r="T70" s="77"/>
      <c r="U70" s="77"/>
      <c r="V70" s="40">
        <f t="shared" ref="V70" si="222">IF($C$67="","",IF(AND($C67=V67)*($E67=V69),5,IF($G67=W67,2,0)))</f>
        <v>2</v>
      </c>
      <c r="W70" s="30"/>
      <c r="X70" s="77" t="s">
        <v>43</v>
      </c>
      <c r="Y70" s="77"/>
      <c r="Z70" s="77"/>
      <c r="AA70" s="40">
        <f t="shared" ref="AA70" si="223">IF($C$67="","",IF(AND($C67=AA67)*($E67=AA69),5,IF($G67=AB67,2,0)))</f>
        <v>2</v>
      </c>
      <c r="AB70" s="30"/>
      <c r="AC70" s="77" t="s">
        <v>43</v>
      </c>
      <c r="AD70" s="77"/>
      <c r="AE70" s="77"/>
      <c r="AF70" s="40">
        <f t="shared" ref="AF70" si="224">IF($C$67="","",IF(AND($C67=AF67)*($E67=AF69),5,IF($G67=AG67,2,0)))</f>
        <v>2</v>
      </c>
      <c r="AG70" s="30"/>
      <c r="AH70" s="77" t="s">
        <v>43</v>
      </c>
      <c r="AI70" s="77"/>
      <c r="AJ70" s="77"/>
      <c r="AK70" s="40">
        <f t="shared" ref="AK70" si="225">IF($C$67="","",IF(AND($C67=AK67)*($E67=AK69),5,IF($G67=AL67,2,0)))</f>
        <v>2</v>
      </c>
      <c r="AL70" s="30"/>
      <c r="AM70" s="77" t="s">
        <v>43</v>
      </c>
      <c r="AN70" s="77"/>
      <c r="AO70" s="77"/>
      <c r="AP70" s="40">
        <f t="shared" ref="AP70" si="226">IF($C$67="","",IF(AND($C67=AP67)*($E67=AP69),5,IF($G67=AQ67,2,0)))</f>
        <v>2</v>
      </c>
      <c r="AQ70" s="30"/>
      <c r="AR70" s="77" t="s">
        <v>43</v>
      </c>
      <c r="AS70" s="77"/>
      <c r="AT70" s="77"/>
      <c r="AU70" s="40">
        <f t="shared" ref="AU70" si="227">IF($C$67="","",IF(AND($C67=AU67)*($E67=AU69),5,IF($G67=AV67,2,0)))</f>
        <v>2</v>
      </c>
      <c r="AV70" s="30"/>
      <c r="AW70" s="77" t="s">
        <v>43</v>
      </c>
      <c r="AX70" s="77"/>
      <c r="AY70" s="77"/>
      <c r="AZ70" s="40">
        <f t="shared" ref="AZ70" si="228">IF($C$67="","",IF(AND($C67=AZ67)*($E67=AZ69),5,IF($G67=BA67,2,0)))</f>
        <v>2</v>
      </c>
      <c r="BA70" s="30"/>
      <c r="BB70" s="77" t="s">
        <v>43</v>
      </c>
      <c r="BC70" s="77"/>
      <c r="BD70" s="77"/>
      <c r="BE70" s="40">
        <f t="shared" ref="BE70" si="229">IF($C$67="","",IF(AND($C67=BE67)*($E67=BE69),5,IF($G67=BF67,2,0)))</f>
        <v>2</v>
      </c>
      <c r="BF70" s="30"/>
      <c r="BG70" s="77" t="s">
        <v>43</v>
      </c>
      <c r="BH70" s="77"/>
      <c r="BI70" s="77"/>
      <c r="BJ70" s="40">
        <f t="shared" ref="BJ70" si="230">IF($C$67="","",IF(AND($C67=BJ67)*($E67=BJ69),5,IF($G67=BK67,2,0)))</f>
        <v>2</v>
      </c>
      <c r="BK70" s="30"/>
      <c r="BL70" s="77" t="s">
        <v>43</v>
      </c>
      <c r="BM70" s="77"/>
      <c r="BN70" s="77"/>
      <c r="BO70" s="40">
        <f t="shared" ref="BO70" si="231">IF($C$67="","",IF(AND($C67=BO67)*($E67=BO69),5,IF($G67=BP67,2,0)))</f>
        <v>2</v>
      </c>
      <c r="BP70" s="30"/>
      <c r="BQ70" s="77" t="s">
        <v>43</v>
      </c>
      <c r="BR70" s="77"/>
      <c r="BS70" s="77"/>
      <c r="BT70" s="40">
        <f t="shared" ref="BT70" si="232">IF($C$67="","",IF(AND($C67=BT67)*($E67=BT69),5,IF($G67=BU67,2,0)))</f>
        <v>2</v>
      </c>
      <c r="BU70" s="30"/>
      <c r="BV70" s="77" t="s">
        <v>43</v>
      </c>
      <c r="BW70" s="77"/>
      <c r="BX70" s="77"/>
      <c r="BY70" s="40">
        <f t="shared" ref="BY70" si="233">IF($C$67="","",IF(AND($C67=BY67)*($E67=BY69),5,IF($G67=BZ67,2,0)))</f>
        <v>2</v>
      </c>
      <c r="BZ70" s="30"/>
      <c r="CA70" s="77" t="s">
        <v>43</v>
      </c>
      <c r="CB70" s="77"/>
      <c r="CC70" s="77"/>
      <c r="CD70" s="40">
        <f t="shared" ref="CD70" si="234">IF($C$67="","",IF(AND($C67=CD67)*($E67=CD69),5,IF($G67=CE67,2,0)))</f>
        <v>2</v>
      </c>
      <c r="CE70" s="30"/>
      <c r="CF70" s="77" t="s">
        <v>43</v>
      </c>
      <c r="CG70" s="77"/>
      <c r="CH70" s="77"/>
      <c r="CI70" s="40">
        <f t="shared" ref="CI70" si="235">IF($C$67="","",IF(AND($C67=CI67)*($E67=CI69),5,IF($G67=CJ67,2,0)))</f>
        <v>2</v>
      </c>
      <c r="CJ70" s="30"/>
      <c r="CK70" s="77" t="s">
        <v>43</v>
      </c>
      <c r="CL70" s="77"/>
      <c r="CM70" s="77"/>
      <c r="CN70" s="40">
        <f t="shared" ref="CN70" si="236">IF($C$67="","",IF(AND($C67=CN67)*($E67=CN69),5,IF($G67=CO67,2,0)))</f>
        <v>2</v>
      </c>
      <c r="CO70" s="30"/>
      <c r="CP70" s="77" t="s">
        <v>43</v>
      </c>
      <c r="CQ70" s="77"/>
      <c r="CR70" s="77"/>
      <c r="CS70" s="40">
        <f t="shared" ref="CS70" si="237">IF($C$67="","",IF(AND($C67=CS67)*($E67=CS69),5,IF($G67=CT67,2,0)))</f>
        <v>2</v>
      </c>
      <c r="CT70" s="30"/>
      <c r="CU70" s="77" t="s">
        <v>43</v>
      </c>
      <c r="CV70" s="77"/>
      <c r="CW70" s="77"/>
      <c r="CX70" s="40">
        <f t="shared" ref="CX70" si="238">IF($C$67="","",IF(AND($C67=CX67)*($E67=CX69),5,IF($G67=CY67,2,0)))</f>
        <v>2</v>
      </c>
      <c r="CY70" s="30"/>
      <c r="CZ70" s="77" t="s">
        <v>43</v>
      </c>
      <c r="DA70" s="77"/>
      <c r="DB70" s="77"/>
      <c r="DC70" s="40">
        <f t="shared" ref="DC70" si="239">IF($C$67="","",IF(AND($C67=DC67)*($E67=DC69),5,IF($G67=DD67,2,0)))</f>
        <v>2</v>
      </c>
      <c r="DD70" s="30"/>
      <c r="DE70" s="77" t="s">
        <v>43</v>
      </c>
      <c r="DF70" s="77"/>
      <c r="DG70" s="77"/>
      <c r="DH70" s="40">
        <f t="shared" ref="DH70" si="240">IF($C$67="","",IF(AND($C67=DH67)*($E67=DH69),5,IF($G67=DI67,2,0)))</f>
        <v>2</v>
      </c>
      <c r="DI70" s="30"/>
      <c r="DJ70" s="77" t="s">
        <v>43</v>
      </c>
      <c r="DK70" s="77"/>
      <c r="DL70" s="77"/>
      <c r="DM70" s="40">
        <f t="shared" ref="DM70" si="241">IF($C$67="","",IF(AND($C67=DM67)*($E67=DM69),5,IF($G67=DN67,2,0)))</f>
        <v>2</v>
      </c>
      <c r="DN70" s="30"/>
      <c r="DO70" s="77" t="s">
        <v>43</v>
      </c>
      <c r="DP70" s="77"/>
      <c r="DQ70" s="77"/>
      <c r="DR70" s="40">
        <f t="shared" ref="DR70" si="242">IF($C$67="","",IF(AND($C67=DR67)*($E67=DR69),5,IF($G67=DS67,2,0)))</f>
        <v>2</v>
      </c>
      <c r="DS70" s="30"/>
      <c r="DT70" s="77" t="s">
        <v>43</v>
      </c>
      <c r="DU70" s="77"/>
      <c r="DV70" s="77"/>
      <c r="DW70" s="40">
        <f t="shared" ref="DW70" si="243">IF($C$67="","",IF(AND($C67=DW67)*($E67=DW69),5,IF($G67=DX67,2,0)))</f>
        <v>2</v>
      </c>
      <c r="DX70" s="21"/>
    </row>
    <row r="71" spans="2:128" ht="11.25" customHeight="1" x14ac:dyDescent="0.2">
      <c r="B71" s="41"/>
      <c r="C71" s="41"/>
      <c r="D71" s="41"/>
      <c r="E71" s="41"/>
      <c r="F71" s="42"/>
      <c r="G71" s="42"/>
      <c r="H71" s="30"/>
      <c r="I71" s="26"/>
      <c r="J71" s="26"/>
      <c r="K71" s="26"/>
      <c r="L71" s="26">
        <f>IF($B$67="","",IF($B67=I67,5)+IF($F67=I69,5)+IF(I67=$F87,5)+IF(I69=$B87,5))</f>
        <v>10</v>
      </c>
      <c r="M71" s="30"/>
      <c r="N71" s="26"/>
      <c r="O71" s="26"/>
      <c r="P71" s="26"/>
      <c r="Q71" s="26">
        <f t="shared" ref="Q71" si="244">IF($B$67="","",IF($B67=N67,5)+IF($F67=N69,5)+IF(N67=$F87,5)+IF(N69=$B87,5))</f>
        <v>10</v>
      </c>
      <c r="R71" s="30"/>
      <c r="S71" s="26"/>
      <c r="T71" s="26"/>
      <c r="U71" s="26"/>
      <c r="V71" s="26">
        <f t="shared" ref="V71" si="245">IF($B$67="","",IF($B67=S67,5)+IF($F67=S69,5)+IF(S67=$F87,5)+IF(S69=$B87,5))</f>
        <v>5</v>
      </c>
      <c r="W71" s="30"/>
      <c r="X71" s="26"/>
      <c r="Y71" s="26"/>
      <c r="Z71" s="26"/>
      <c r="AA71" s="26">
        <f t="shared" ref="AA71" si="246">IF($B$67="","",IF($B67=X67,5)+IF($F67=X69,5)+IF(X67=$F87,5)+IF(X69=$B87,5))</f>
        <v>10</v>
      </c>
      <c r="AB71" s="30"/>
      <c r="AC71" s="26"/>
      <c r="AD71" s="26"/>
      <c r="AE71" s="26"/>
      <c r="AF71" s="26">
        <f t="shared" ref="AF71" si="247">IF($B$67="","",IF($B67=AC67,5)+IF($F67=AC69,5)+IF(AC67=$F87,5)+IF(AC69=$B87,5))</f>
        <v>10</v>
      </c>
      <c r="AG71" s="30"/>
      <c r="AH71" s="26"/>
      <c r="AI71" s="26"/>
      <c r="AJ71" s="26"/>
      <c r="AK71" s="26">
        <f t="shared" ref="AK71" si="248">IF($B$67="","",IF($B67=AH67,5)+IF($F67=AH69,5)+IF(AH67=$F87,5)+IF(AH69=$B87,5))</f>
        <v>10</v>
      </c>
      <c r="AL71" s="30"/>
      <c r="AM71" s="26"/>
      <c r="AN71" s="26"/>
      <c r="AO71" s="26"/>
      <c r="AP71" s="26">
        <f t="shared" ref="AP71" si="249">IF($B$67="","",IF($B67=AM67,5)+IF($F67=AM69,5)+IF(AM67=$F87,5)+IF(AM69=$B87,5))</f>
        <v>10</v>
      </c>
      <c r="AQ71" s="30"/>
      <c r="AR71" s="26"/>
      <c r="AS71" s="26"/>
      <c r="AT71" s="26"/>
      <c r="AU71" s="26">
        <f t="shared" ref="AU71" si="250">IF($B$67="","",IF($B67=AR67,5)+IF($F67=AR69,5)+IF(AR67=$F87,5)+IF(AR69=$B87,5))</f>
        <v>10</v>
      </c>
      <c r="AV71" s="30"/>
      <c r="AW71" s="26"/>
      <c r="AX71" s="26"/>
      <c r="AY71" s="26"/>
      <c r="AZ71" s="26">
        <f t="shared" ref="AZ71" si="251">IF($B$67="","",IF($B67=AW67,5)+IF($F67=AW69,5)+IF(AW67=$F87,5)+IF(AW69=$B87,5))</f>
        <v>10</v>
      </c>
      <c r="BA71" s="30"/>
      <c r="BB71" s="26"/>
      <c r="BC71" s="26"/>
      <c r="BD71" s="26"/>
      <c r="BE71" s="26">
        <f t="shared" ref="BE71" si="252">IF($B$67="","",IF($B67=BB67,5)+IF($F67=BB69,5)+IF(BB67=$F87,5)+IF(BB69=$B87,5))</f>
        <v>10</v>
      </c>
      <c r="BF71" s="30"/>
      <c r="BG71" s="26"/>
      <c r="BH71" s="26"/>
      <c r="BI71" s="26"/>
      <c r="BJ71" s="26">
        <f t="shared" ref="BJ71" si="253">IF($B$67="","",IF($B67=BG67,5)+IF($F67=BG69,5)+IF(BG67=$F87,5)+IF(BG69=$B87,5))</f>
        <v>10</v>
      </c>
      <c r="BK71" s="30"/>
      <c r="BL71" s="26"/>
      <c r="BM71" s="26"/>
      <c r="BN71" s="26"/>
      <c r="BO71" s="26">
        <f t="shared" ref="BO71" si="254">IF($B$67="","",IF($B67=BL67,5)+IF($F67=BL69,5)+IF(BL67=$F87,5)+IF(BL69=$B87,5))</f>
        <v>5</v>
      </c>
      <c r="BP71" s="30"/>
      <c r="BQ71" s="26"/>
      <c r="BR71" s="26"/>
      <c r="BS71" s="26"/>
      <c r="BT71" s="26">
        <f t="shared" ref="BT71" si="255">IF($B$67="","",IF($B67=BQ67,5)+IF($F67=BQ69,5)+IF(BQ67=$F87,5)+IF(BQ69=$B87,5))</f>
        <v>10</v>
      </c>
      <c r="BU71" s="30"/>
      <c r="BV71" s="26"/>
      <c r="BW71" s="26"/>
      <c r="BX71" s="26"/>
      <c r="BY71" s="26">
        <f t="shared" ref="BY71" si="256">IF($B$67="","",IF($B67=BV67,5)+IF($F67=BV69,5)+IF(BV67=$F87,5)+IF(BV69=$B87,5))</f>
        <v>10</v>
      </c>
      <c r="BZ71" s="30"/>
      <c r="CA71" s="26"/>
      <c r="CB71" s="26"/>
      <c r="CC71" s="26"/>
      <c r="CD71" s="26">
        <f t="shared" ref="CD71" si="257">IF($B$67="","",IF($B67=CA67,5)+IF($F67=CA69,5)+IF(CA67=$F87,5)+IF(CA69=$B87,5))</f>
        <v>10</v>
      </c>
      <c r="CE71" s="30"/>
      <c r="CF71" s="26"/>
      <c r="CG71" s="26"/>
      <c r="CH71" s="26"/>
      <c r="CI71" s="26">
        <f t="shared" ref="CI71" si="258">IF($B$67="","",IF($B67=CF67,5)+IF($F67=CF69,5)+IF(CF67=$F87,5)+IF(CF69=$B87,5))</f>
        <v>10</v>
      </c>
      <c r="CJ71" s="30"/>
      <c r="CK71" s="26"/>
      <c r="CL71" s="26"/>
      <c r="CM71" s="26"/>
      <c r="CN71" s="26">
        <f t="shared" ref="CN71" si="259">IF($B$67="","",IF($B67=CK67,5)+IF($F67=CK69,5)+IF(CK67=$F87,5)+IF(CK69=$B87,5))</f>
        <v>5</v>
      </c>
      <c r="CO71" s="30"/>
      <c r="CP71" s="26"/>
      <c r="CQ71" s="26"/>
      <c r="CR71" s="26"/>
      <c r="CS71" s="26">
        <f t="shared" ref="CS71" si="260">IF($B$67="","",IF($B67=CP67,5)+IF($F67=CP69,5)+IF(CP67=$F87,5)+IF(CP69=$B87,5))</f>
        <v>5</v>
      </c>
      <c r="CT71" s="30"/>
      <c r="CU71" s="26"/>
      <c r="CV71" s="26"/>
      <c r="CW71" s="26"/>
      <c r="CX71" s="26">
        <f t="shared" ref="CX71" si="261">IF($B$67="","",IF($B67=CU67,5)+IF($F67=CU69,5)+IF(CU67=$F87,5)+IF(CU69=$B87,5))</f>
        <v>10</v>
      </c>
      <c r="CY71" s="30"/>
      <c r="CZ71" s="26"/>
      <c r="DA71" s="26"/>
      <c r="DB71" s="26"/>
      <c r="DC71" s="26">
        <f t="shared" ref="DC71" si="262">IF($B$67="","",IF($B67=CZ67,5)+IF($F67=CZ69,5)+IF(CZ67=$F87,5)+IF(CZ69=$B87,5))</f>
        <v>10</v>
      </c>
      <c r="DD71" s="30"/>
      <c r="DE71" s="26"/>
      <c r="DF71" s="26"/>
      <c r="DG71" s="26"/>
      <c r="DH71" s="26">
        <f t="shared" ref="DH71" si="263">IF($B$67="","",IF($B67=DE67,5)+IF($F67=DE69,5)+IF(DE67=$F87,5)+IF(DE69=$B87,5))</f>
        <v>10</v>
      </c>
      <c r="DI71" s="30"/>
      <c r="DJ71" s="26"/>
      <c r="DK71" s="26"/>
      <c r="DL71" s="26"/>
      <c r="DM71" s="26">
        <f t="shared" ref="DM71" si="264">IF($B$67="","",IF($B67=DJ67,5)+IF($F67=DJ69,5)+IF(DJ67=$F87,5)+IF(DJ69=$B87,5))</f>
        <v>5</v>
      </c>
      <c r="DN71" s="30"/>
      <c r="DO71" s="26"/>
      <c r="DP71" s="26"/>
      <c r="DQ71" s="26"/>
      <c r="DR71" s="26">
        <f t="shared" ref="DR71" si="265">IF($B$67="","",IF($B67=DO67,5)+IF($F67=DO69,5)+IF(DO67=$F87,5)+IF(DO69=$B87,5))</f>
        <v>5</v>
      </c>
      <c r="DS71" s="30"/>
      <c r="DT71" s="26"/>
      <c r="DU71" s="26"/>
      <c r="DV71" s="26"/>
      <c r="DW71" s="26">
        <f t="shared" ref="DW71" si="266">IF($B$67="","",IF($B67=DT67,5)+IF($F67=DT69,5)+IF(DT67=$F87,5)+IF(DT69=$B87,5))</f>
        <v>10</v>
      </c>
      <c r="DX71" s="21"/>
    </row>
    <row r="72" spans="2:128" ht="11.25" customHeight="1" x14ac:dyDescent="0.2">
      <c r="B72" s="27" t="s">
        <v>50</v>
      </c>
      <c r="C72" s="75">
        <v>2</v>
      </c>
      <c r="D72" s="28" t="s">
        <v>49</v>
      </c>
      <c r="E72" s="75">
        <v>0</v>
      </c>
      <c r="F72" s="29" t="s">
        <v>54</v>
      </c>
      <c r="G72" s="15" t="str">
        <f t="shared" ref="G72" si="267">IF(C72="","",IF($C72&gt;$E72,"L",IF($C72=$E72,"E","V")))</f>
        <v>L</v>
      </c>
      <c r="H72" s="30"/>
      <c r="I72" s="85" t="s">
        <v>50</v>
      </c>
      <c r="J72" s="86"/>
      <c r="K72" s="86"/>
      <c r="L72" s="54">
        <v>2</v>
      </c>
      <c r="M72" s="21" t="str">
        <f>IF($C72="","",IF(L72&gt;L74,"L",IF(L72=L74,"E","V")))</f>
        <v>L</v>
      </c>
      <c r="N72" s="85" t="s">
        <v>50</v>
      </c>
      <c r="O72" s="86"/>
      <c r="P72" s="86"/>
      <c r="Q72" s="54">
        <v>2</v>
      </c>
      <c r="R72" s="21" t="str">
        <f>IF($C72="","",IF(Q72&gt;Q74,"L",IF(Q72=Q74,"E","V")))</f>
        <v>L</v>
      </c>
      <c r="S72" s="85" t="s">
        <v>50</v>
      </c>
      <c r="T72" s="86"/>
      <c r="U72" s="86"/>
      <c r="V72" s="54">
        <v>1</v>
      </c>
      <c r="W72" s="21" t="str">
        <f>IF($C72="","",IF(V72&gt;V74,"L",IF(V72=V74,"E","V")))</f>
        <v>E</v>
      </c>
      <c r="X72" s="85" t="s">
        <v>50</v>
      </c>
      <c r="Y72" s="86"/>
      <c r="Z72" s="86"/>
      <c r="AA72" s="54">
        <v>3</v>
      </c>
      <c r="AB72" s="21" t="str">
        <f>IF($C72="","",IF(AA72&gt;AA74,"L",IF(AA72=AA74,"E","V")))</f>
        <v>L</v>
      </c>
      <c r="AC72" s="85" t="s">
        <v>50</v>
      </c>
      <c r="AD72" s="86"/>
      <c r="AE72" s="86"/>
      <c r="AF72" s="54">
        <v>4</v>
      </c>
      <c r="AG72" s="21" t="str">
        <f>IF($C72="","",IF(AF72&gt;AF74,"L",IF(AF72=AF74,"E","V")))</f>
        <v>L</v>
      </c>
      <c r="AH72" s="85" t="s">
        <v>50</v>
      </c>
      <c r="AI72" s="86"/>
      <c r="AJ72" s="86"/>
      <c r="AK72" s="54">
        <v>5</v>
      </c>
      <c r="AL72" s="21" t="str">
        <f>IF($C72="","",IF(AK72&gt;AK74,"L",IF(AK72=AK74,"E","V")))</f>
        <v>L</v>
      </c>
      <c r="AM72" s="85" t="s">
        <v>50</v>
      </c>
      <c r="AN72" s="86"/>
      <c r="AO72" s="86"/>
      <c r="AP72" s="54">
        <v>2</v>
      </c>
      <c r="AQ72" s="21" t="str">
        <f>IF($C72="","",IF(AP72&gt;AP74,"L",IF(AP72=AP74,"E","V")))</f>
        <v>L</v>
      </c>
      <c r="AR72" s="85" t="s">
        <v>50</v>
      </c>
      <c r="AS72" s="86"/>
      <c r="AT72" s="86"/>
      <c r="AU72" s="54">
        <v>2</v>
      </c>
      <c r="AV72" s="21" t="str">
        <f>IF($C72="","",IF(AU72&gt;AU74,"L",IF(AU72=AU74,"E","V")))</f>
        <v>L</v>
      </c>
      <c r="AW72" s="85" t="s">
        <v>50</v>
      </c>
      <c r="AX72" s="86"/>
      <c r="AY72" s="86"/>
      <c r="AZ72" s="54">
        <v>3</v>
      </c>
      <c r="BA72" s="21" t="str">
        <f>IF($C72="","",IF(AZ72&gt;AZ74,"L",IF(AZ72=AZ74,"E","V")))</f>
        <v>L</v>
      </c>
      <c r="BB72" s="85" t="s">
        <v>50</v>
      </c>
      <c r="BC72" s="86"/>
      <c r="BD72" s="86"/>
      <c r="BE72" s="54">
        <v>2</v>
      </c>
      <c r="BF72" s="21" t="str">
        <f>IF($C72="","",IF(BE72&gt;BE74,"L",IF(BE72=BE74,"E","V")))</f>
        <v>L</v>
      </c>
      <c r="BG72" s="85" t="s">
        <v>50</v>
      </c>
      <c r="BH72" s="86"/>
      <c r="BI72" s="86"/>
      <c r="BJ72" s="54">
        <v>2</v>
      </c>
      <c r="BK72" s="21" t="str">
        <f>IF($C72="","",IF(BJ72&gt;BJ74,"L",IF(BJ72=BJ74,"E","V")))</f>
        <v>L</v>
      </c>
      <c r="BL72" s="85" t="s">
        <v>50</v>
      </c>
      <c r="BM72" s="86"/>
      <c r="BN72" s="86"/>
      <c r="BO72" s="54">
        <v>3</v>
      </c>
      <c r="BP72" s="21" t="str">
        <f>IF($C72="","",IF(BO72&gt;BO74,"L",IF(BO72=BO74,"E","V")))</f>
        <v>L</v>
      </c>
      <c r="BQ72" s="85" t="s">
        <v>50</v>
      </c>
      <c r="BR72" s="86"/>
      <c r="BS72" s="86"/>
      <c r="BT72" s="54">
        <v>3</v>
      </c>
      <c r="BU72" s="21" t="str">
        <f>IF($C72="","",IF(BT72&gt;BT74,"L",IF(BT72=BT74,"E","V")))</f>
        <v>L</v>
      </c>
      <c r="BV72" s="85" t="s">
        <v>50</v>
      </c>
      <c r="BW72" s="86"/>
      <c r="BX72" s="86"/>
      <c r="BY72" s="54">
        <v>3</v>
      </c>
      <c r="BZ72" s="21" t="str">
        <f>IF($C72="","",IF(BY72&gt;BY74,"L",IF(BY72=BY74,"E","V")))</f>
        <v>L</v>
      </c>
      <c r="CA72" s="85" t="s">
        <v>50</v>
      </c>
      <c r="CB72" s="86"/>
      <c r="CC72" s="86"/>
      <c r="CD72" s="54">
        <v>2</v>
      </c>
      <c r="CE72" s="21" t="str">
        <f>IF($C72="","",IF(CD72&gt;CD74,"L",IF(CD72=CD74,"E","V")))</f>
        <v>L</v>
      </c>
      <c r="CF72" s="85" t="s">
        <v>50</v>
      </c>
      <c r="CG72" s="86"/>
      <c r="CH72" s="86"/>
      <c r="CI72" s="54">
        <v>4</v>
      </c>
      <c r="CJ72" s="21" t="str">
        <f>IF($C72="","",IF(CI72&gt;CI74,"L",IF(CI72=CI74,"E","V")))</f>
        <v>L</v>
      </c>
      <c r="CK72" s="85" t="s">
        <v>50</v>
      </c>
      <c r="CL72" s="86"/>
      <c r="CM72" s="86"/>
      <c r="CN72" s="54">
        <v>3</v>
      </c>
      <c r="CO72" s="21" t="str">
        <f>IF($C72="","",IF(CN72&gt;CN74,"L",IF(CN72=CN74,"E","V")))</f>
        <v>L</v>
      </c>
      <c r="CP72" s="85" t="s">
        <v>50</v>
      </c>
      <c r="CQ72" s="86"/>
      <c r="CR72" s="86"/>
      <c r="CS72" s="54">
        <v>3</v>
      </c>
      <c r="CT72" s="21" t="str">
        <f>IF($C72="","",IF(CS72&gt;CS74,"L",IF(CS72=CS74,"E","V")))</f>
        <v>L</v>
      </c>
      <c r="CU72" s="85" t="s">
        <v>50</v>
      </c>
      <c r="CV72" s="86"/>
      <c r="CW72" s="86"/>
      <c r="CX72" s="54">
        <v>2</v>
      </c>
      <c r="CY72" s="21" t="str">
        <f>IF($C72="","",IF(CX72&gt;CX74,"L",IF(CX72=CX74,"E","V")))</f>
        <v>L</v>
      </c>
      <c r="CZ72" s="85" t="s">
        <v>50</v>
      </c>
      <c r="DA72" s="86"/>
      <c r="DB72" s="86"/>
      <c r="DC72" s="54">
        <v>2</v>
      </c>
      <c r="DD72" s="21" t="str">
        <f>IF($C72="","",IF(DC72&gt;DC74,"L",IF(DC72=DC74,"E","V")))</f>
        <v>L</v>
      </c>
      <c r="DE72" s="85" t="s">
        <v>50</v>
      </c>
      <c r="DF72" s="86"/>
      <c r="DG72" s="86"/>
      <c r="DH72" s="54">
        <v>3</v>
      </c>
      <c r="DI72" s="21" t="str">
        <f>IF($C72="","",IF(DH72&gt;DH74,"L",IF(DH72=DH74,"E","V")))</f>
        <v>L</v>
      </c>
      <c r="DJ72" s="85" t="s">
        <v>50</v>
      </c>
      <c r="DK72" s="86"/>
      <c r="DL72" s="86"/>
      <c r="DM72" s="54">
        <v>3</v>
      </c>
      <c r="DN72" s="21" t="str">
        <f>IF($C72="","",IF(DM72&gt;DM74,"L",IF(DM72=DM74,"E","V")))</f>
        <v>L</v>
      </c>
      <c r="DO72" s="85" t="s">
        <v>50</v>
      </c>
      <c r="DP72" s="86"/>
      <c r="DQ72" s="86"/>
      <c r="DR72" s="54">
        <v>3</v>
      </c>
      <c r="DS72" s="21" t="str">
        <f>IF($C72="","",IF(DR72&gt;DR74,"L",IF(DR72=DR74,"E","V")))</f>
        <v>L</v>
      </c>
      <c r="DT72" s="85" t="s">
        <v>50</v>
      </c>
      <c r="DU72" s="86"/>
      <c r="DV72" s="86"/>
      <c r="DW72" s="54">
        <v>2</v>
      </c>
      <c r="DX72" s="21" t="str">
        <f>IF($C72="","",IF(DW72&gt;DW74,"L",IF(DW72=DW74,"E","V")))</f>
        <v>L</v>
      </c>
    </row>
    <row r="73" spans="2:128" ht="11.25" customHeight="1" x14ac:dyDescent="0.2">
      <c r="B73" s="31" t="s">
        <v>51</v>
      </c>
      <c r="C73" s="32"/>
      <c r="D73" s="33"/>
      <c r="E73" s="32"/>
      <c r="F73" s="34" t="s">
        <v>52</v>
      </c>
      <c r="G73" s="34"/>
      <c r="H73" s="30"/>
      <c r="I73" s="35">
        <f>IF(I72="","",IF(I72=$F$92,5,))</f>
        <v>0</v>
      </c>
      <c r="J73" s="35">
        <f>IF(I74="","",IF(I74=$B$92,5,))</f>
        <v>5</v>
      </c>
      <c r="K73" s="36"/>
      <c r="L73" s="37" t="str">
        <f>$D$72</f>
        <v>OF5</v>
      </c>
      <c r="M73" s="21"/>
      <c r="N73" s="35">
        <f>IF(N72="","",IF(N72=$F$92,5,))</f>
        <v>0</v>
      </c>
      <c r="O73" s="35">
        <f>IF(N74="","",IF(N74=$B$92,5,))</f>
        <v>0</v>
      </c>
      <c r="P73" s="36"/>
      <c r="Q73" s="37" t="str">
        <f>$D$72</f>
        <v>OF5</v>
      </c>
      <c r="R73" s="21"/>
      <c r="S73" s="35">
        <f>IF(S72="","",IF(S72=$F$92,5,))</f>
        <v>0</v>
      </c>
      <c r="T73" s="35">
        <f>IF(S74="","",IF(S74=$B$92,5,))</f>
        <v>0</v>
      </c>
      <c r="U73" s="36"/>
      <c r="V73" s="37" t="str">
        <f>$D$72</f>
        <v>OF5</v>
      </c>
      <c r="W73" s="21"/>
      <c r="X73" s="35">
        <f>IF(X72="","",IF(X72=$F$92,5,))</f>
        <v>0</v>
      </c>
      <c r="Y73" s="35">
        <f>IF(X74="","",IF(X74=$B$92,5,))</f>
        <v>0</v>
      </c>
      <c r="Z73" s="36"/>
      <c r="AA73" s="37" t="str">
        <f>$D$72</f>
        <v>OF5</v>
      </c>
      <c r="AB73" s="21"/>
      <c r="AC73" s="35">
        <f>IF(AC72="","",IF(AC72=$F$92,5,))</f>
        <v>0</v>
      </c>
      <c r="AD73" s="35">
        <f>IF(AC74="","",IF(AC74=$B$92,5,))</f>
        <v>0</v>
      </c>
      <c r="AE73" s="36"/>
      <c r="AF73" s="37" t="str">
        <f>$D$72</f>
        <v>OF5</v>
      </c>
      <c r="AG73" s="21"/>
      <c r="AH73" s="35">
        <f>IF(AH72="","",IF(AH72=$F$92,5,))</f>
        <v>0</v>
      </c>
      <c r="AI73" s="35">
        <f>IF(AH74="","",IF(AH74=$B$92,5,))</f>
        <v>0</v>
      </c>
      <c r="AJ73" s="36"/>
      <c r="AK73" s="37" t="str">
        <f>$D$72</f>
        <v>OF5</v>
      </c>
      <c r="AL73" s="21"/>
      <c r="AM73" s="35">
        <f>IF(AM72="","",IF(AM72=$F$92,5,))</f>
        <v>0</v>
      </c>
      <c r="AN73" s="35">
        <f>IF(AM74="","",IF(AM74=$B$92,5,))</f>
        <v>0</v>
      </c>
      <c r="AO73" s="36"/>
      <c r="AP73" s="37" t="str">
        <f>$D$72</f>
        <v>OF5</v>
      </c>
      <c r="AQ73" s="21"/>
      <c r="AR73" s="35">
        <f>IF(AR72="","",IF(AR72=$F$92,5,))</f>
        <v>0</v>
      </c>
      <c r="AS73" s="35">
        <f>IF(AR74="","",IF(AR74=$B$92,5,))</f>
        <v>0</v>
      </c>
      <c r="AT73" s="36"/>
      <c r="AU73" s="37" t="str">
        <f>$D$72</f>
        <v>OF5</v>
      </c>
      <c r="AV73" s="21"/>
      <c r="AW73" s="35">
        <f>IF(AW72="","",IF(AW72=$F$92,5,))</f>
        <v>0</v>
      </c>
      <c r="AX73" s="35">
        <f>IF(AW74="","",IF(AW74=$B$92,5,))</f>
        <v>0</v>
      </c>
      <c r="AY73" s="36"/>
      <c r="AZ73" s="37" t="str">
        <f>$D$72</f>
        <v>OF5</v>
      </c>
      <c r="BA73" s="21"/>
      <c r="BB73" s="35">
        <f>IF(BB72="","",IF(BB72=$F$92,5,))</f>
        <v>0</v>
      </c>
      <c r="BC73" s="35">
        <f>IF(BB74="","",IF(BB74=$B$92,5,))</f>
        <v>0</v>
      </c>
      <c r="BD73" s="36"/>
      <c r="BE73" s="37" t="str">
        <f>$D$72</f>
        <v>OF5</v>
      </c>
      <c r="BF73" s="21"/>
      <c r="BG73" s="35">
        <f>IF(BG72="","",IF(BG72=$F$92,5,))</f>
        <v>0</v>
      </c>
      <c r="BH73" s="35">
        <f>IF(BG74="","",IF(BG74=$B$92,5,))</f>
        <v>5</v>
      </c>
      <c r="BI73" s="36"/>
      <c r="BJ73" s="37" t="str">
        <f>$D$72</f>
        <v>OF5</v>
      </c>
      <c r="BK73" s="21"/>
      <c r="BL73" s="35">
        <f>IF(BL72="","",IF(BL72=$F$92,5,))</f>
        <v>0</v>
      </c>
      <c r="BM73" s="35">
        <f>IF(BL74="","",IF(BL74=$B$92,5,))</f>
        <v>5</v>
      </c>
      <c r="BN73" s="36"/>
      <c r="BO73" s="37" t="str">
        <f>$D$72</f>
        <v>OF5</v>
      </c>
      <c r="BP73" s="21"/>
      <c r="BQ73" s="35">
        <f>IF(BQ72="","",IF(BQ72=$F$92,5,))</f>
        <v>0</v>
      </c>
      <c r="BR73" s="35">
        <f>IF(BQ74="","",IF(BQ74=$B$92,5,))</f>
        <v>0</v>
      </c>
      <c r="BS73" s="36"/>
      <c r="BT73" s="37" t="str">
        <f>$D$72</f>
        <v>OF5</v>
      </c>
      <c r="BU73" s="21"/>
      <c r="BV73" s="35">
        <f>IF(BV72="","",IF(BV72=$F$92,5,))</f>
        <v>0</v>
      </c>
      <c r="BW73" s="35">
        <f>IF(BV74="","",IF(BV74=$B$92,5,))</f>
        <v>0</v>
      </c>
      <c r="BX73" s="36"/>
      <c r="BY73" s="37" t="str">
        <f>$D$72</f>
        <v>OF5</v>
      </c>
      <c r="BZ73" s="21"/>
      <c r="CA73" s="35">
        <f>IF(CA72="","",IF(CA72=$F$92,5,))</f>
        <v>0</v>
      </c>
      <c r="CB73" s="35">
        <f>IF(CA74="","",IF(CA74=$B$92,5,))</f>
        <v>0</v>
      </c>
      <c r="CC73" s="36"/>
      <c r="CD73" s="37" t="str">
        <f>$D$72</f>
        <v>OF5</v>
      </c>
      <c r="CE73" s="21"/>
      <c r="CF73" s="35">
        <f>IF(CF72="","",IF(CF72=$F$92,5,))</f>
        <v>0</v>
      </c>
      <c r="CG73" s="35">
        <f>IF(CF74="","",IF(CF74=$B$92,5,))</f>
        <v>5</v>
      </c>
      <c r="CH73" s="36"/>
      <c r="CI73" s="37" t="str">
        <f>$D$72</f>
        <v>OF5</v>
      </c>
      <c r="CJ73" s="21"/>
      <c r="CK73" s="35">
        <f>IF(CK72="","",IF(CK72=$F$92,5,))</f>
        <v>0</v>
      </c>
      <c r="CL73" s="35">
        <f>IF(CK74="","",IF(CK74=$B$92,5,))</f>
        <v>5</v>
      </c>
      <c r="CM73" s="36"/>
      <c r="CN73" s="37" t="str">
        <f>$D$72</f>
        <v>OF5</v>
      </c>
      <c r="CO73" s="21"/>
      <c r="CP73" s="35">
        <f>IF(CP72="","",IF(CP72=$F$92,5,))</f>
        <v>0</v>
      </c>
      <c r="CQ73" s="35">
        <f>IF(CP74="","",IF(CP74=$B$92,5,))</f>
        <v>0</v>
      </c>
      <c r="CR73" s="36"/>
      <c r="CS73" s="37" t="str">
        <f>$D$72</f>
        <v>OF5</v>
      </c>
      <c r="CT73" s="21"/>
      <c r="CU73" s="35">
        <f>IF(CU72="","",IF(CU72=$F$92,5,))</f>
        <v>0</v>
      </c>
      <c r="CV73" s="35">
        <f>IF(CU74="","",IF(CU74=$B$92,5,))</f>
        <v>0</v>
      </c>
      <c r="CW73" s="36"/>
      <c r="CX73" s="37" t="str">
        <f>$D$72</f>
        <v>OF5</v>
      </c>
      <c r="CY73" s="21"/>
      <c r="CZ73" s="35">
        <f>IF(CZ72="","",IF(CZ72=$F$92,5,))</f>
        <v>0</v>
      </c>
      <c r="DA73" s="35">
        <f>IF(CZ74="","",IF(CZ74=$B$92,5,))</f>
        <v>0</v>
      </c>
      <c r="DB73" s="36"/>
      <c r="DC73" s="37" t="str">
        <f>$D$72</f>
        <v>OF5</v>
      </c>
      <c r="DD73" s="21"/>
      <c r="DE73" s="35">
        <f>IF(DE72="","",IF(DE72=$F$92,5,))</f>
        <v>0</v>
      </c>
      <c r="DF73" s="35">
        <f>IF(DE74="","",IF(DE74=$B$92,5,))</f>
        <v>0</v>
      </c>
      <c r="DG73" s="36"/>
      <c r="DH73" s="37" t="str">
        <f>$D$72</f>
        <v>OF5</v>
      </c>
      <c r="DI73" s="21"/>
      <c r="DJ73" s="35">
        <f>IF(DJ72="","",IF(DJ72=$F$92,5,))</f>
        <v>0</v>
      </c>
      <c r="DK73" s="35">
        <f>IF(DJ74="","",IF(DJ74=$B$92,5,))</f>
        <v>0</v>
      </c>
      <c r="DL73" s="36"/>
      <c r="DM73" s="37" t="str">
        <f>$D$72</f>
        <v>OF5</v>
      </c>
      <c r="DN73" s="21"/>
      <c r="DO73" s="35">
        <f>IF(DO72="","",IF(DO72=$F$92,5,))</f>
        <v>0</v>
      </c>
      <c r="DP73" s="35">
        <f>IF(DO74="","",IF(DO74=$B$92,5,))</f>
        <v>0</v>
      </c>
      <c r="DQ73" s="36"/>
      <c r="DR73" s="37" t="str">
        <f>$D$72</f>
        <v>OF5</v>
      </c>
      <c r="DS73" s="21"/>
      <c r="DT73" s="35">
        <f>IF(DT72="","",IF(DT72=$F$92,5,))</f>
        <v>0</v>
      </c>
      <c r="DU73" s="35">
        <f>IF(DT74="","",IF(DT74=$B$92,5,))</f>
        <v>0</v>
      </c>
      <c r="DV73" s="36"/>
      <c r="DW73" s="37" t="str">
        <f>$D$72</f>
        <v>OF5</v>
      </c>
      <c r="DX73" s="21"/>
    </row>
    <row r="74" spans="2:128" ht="11.25" customHeight="1" x14ac:dyDescent="0.2">
      <c r="B74" s="38"/>
      <c r="C74" s="39"/>
      <c r="D74" s="33"/>
      <c r="E74" s="39"/>
      <c r="F74" s="38"/>
      <c r="G74" s="38"/>
      <c r="H74" s="30"/>
      <c r="I74" s="79" t="s">
        <v>53</v>
      </c>
      <c r="J74" s="80"/>
      <c r="K74" s="80"/>
      <c r="L74" s="54">
        <v>0</v>
      </c>
      <c r="M74" s="21"/>
      <c r="N74" s="79" t="s">
        <v>54</v>
      </c>
      <c r="O74" s="80"/>
      <c r="P74" s="80"/>
      <c r="Q74" s="54">
        <v>0</v>
      </c>
      <c r="R74" s="21"/>
      <c r="S74" s="79" t="s">
        <v>54</v>
      </c>
      <c r="T74" s="80"/>
      <c r="U74" s="80"/>
      <c r="V74" s="54">
        <v>1</v>
      </c>
      <c r="W74" s="21"/>
      <c r="X74" s="79" t="s">
        <v>54</v>
      </c>
      <c r="Y74" s="80"/>
      <c r="Z74" s="80"/>
      <c r="AA74" s="54">
        <v>0</v>
      </c>
      <c r="AB74" s="21"/>
      <c r="AC74" s="79" t="s">
        <v>54</v>
      </c>
      <c r="AD74" s="80"/>
      <c r="AE74" s="80"/>
      <c r="AF74" s="54">
        <v>0</v>
      </c>
      <c r="AG74" s="21"/>
      <c r="AH74" s="79" t="s">
        <v>54</v>
      </c>
      <c r="AI74" s="80"/>
      <c r="AJ74" s="80"/>
      <c r="AK74" s="54">
        <v>0</v>
      </c>
      <c r="AL74" s="21"/>
      <c r="AM74" s="79" t="s">
        <v>54</v>
      </c>
      <c r="AN74" s="80"/>
      <c r="AO74" s="80"/>
      <c r="AP74" s="54">
        <v>1</v>
      </c>
      <c r="AQ74" s="21"/>
      <c r="AR74" s="79" t="s">
        <v>54</v>
      </c>
      <c r="AS74" s="80"/>
      <c r="AT74" s="80"/>
      <c r="AU74" s="54">
        <v>1</v>
      </c>
      <c r="AV74" s="21"/>
      <c r="AW74" s="79" t="s">
        <v>54</v>
      </c>
      <c r="AX74" s="80"/>
      <c r="AY74" s="80"/>
      <c r="AZ74" s="54">
        <v>2</v>
      </c>
      <c r="BA74" s="21"/>
      <c r="BB74" s="79" t="s">
        <v>54</v>
      </c>
      <c r="BC74" s="80"/>
      <c r="BD74" s="80"/>
      <c r="BE74" s="54">
        <v>0</v>
      </c>
      <c r="BF74" s="21"/>
      <c r="BG74" s="79" t="s">
        <v>53</v>
      </c>
      <c r="BH74" s="80"/>
      <c r="BI74" s="80"/>
      <c r="BJ74" s="54">
        <v>0</v>
      </c>
      <c r="BK74" s="21"/>
      <c r="BL74" s="79" t="s">
        <v>53</v>
      </c>
      <c r="BM74" s="80"/>
      <c r="BN74" s="80"/>
      <c r="BO74" s="54">
        <v>1</v>
      </c>
      <c r="BP74" s="21"/>
      <c r="BQ74" s="79" t="s">
        <v>54</v>
      </c>
      <c r="BR74" s="80"/>
      <c r="BS74" s="80"/>
      <c r="BT74" s="54">
        <v>1</v>
      </c>
      <c r="BU74" s="21"/>
      <c r="BV74" s="79" t="s">
        <v>54</v>
      </c>
      <c r="BW74" s="80"/>
      <c r="BX74" s="80"/>
      <c r="BY74" s="54">
        <v>0</v>
      </c>
      <c r="BZ74" s="21"/>
      <c r="CA74" s="79" t="s">
        <v>54</v>
      </c>
      <c r="CB74" s="80"/>
      <c r="CC74" s="80"/>
      <c r="CD74" s="54">
        <v>0</v>
      </c>
      <c r="CE74" s="21"/>
      <c r="CF74" s="79" t="s">
        <v>53</v>
      </c>
      <c r="CG74" s="80"/>
      <c r="CH74" s="80"/>
      <c r="CI74" s="54">
        <v>0</v>
      </c>
      <c r="CJ74" s="21"/>
      <c r="CK74" s="79" t="s">
        <v>53</v>
      </c>
      <c r="CL74" s="80"/>
      <c r="CM74" s="80"/>
      <c r="CN74" s="54">
        <v>0</v>
      </c>
      <c r="CO74" s="21"/>
      <c r="CP74" s="79" t="s">
        <v>54</v>
      </c>
      <c r="CQ74" s="80"/>
      <c r="CR74" s="80"/>
      <c r="CS74" s="54">
        <v>1</v>
      </c>
      <c r="CT74" s="21"/>
      <c r="CU74" s="79" t="s">
        <v>54</v>
      </c>
      <c r="CV74" s="80"/>
      <c r="CW74" s="80"/>
      <c r="CX74" s="54">
        <v>0</v>
      </c>
      <c r="CY74" s="21"/>
      <c r="CZ74" s="79" t="s">
        <v>54</v>
      </c>
      <c r="DA74" s="80"/>
      <c r="DB74" s="80"/>
      <c r="DC74" s="54">
        <v>0</v>
      </c>
      <c r="DD74" s="21"/>
      <c r="DE74" s="79" t="s">
        <v>54</v>
      </c>
      <c r="DF74" s="80"/>
      <c r="DG74" s="80"/>
      <c r="DH74" s="54">
        <v>1</v>
      </c>
      <c r="DI74" s="21"/>
      <c r="DJ74" s="79" t="s">
        <v>54</v>
      </c>
      <c r="DK74" s="80"/>
      <c r="DL74" s="80"/>
      <c r="DM74" s="54">
        <v>1</v>
      </c>
      <c r="DN74" s="21"/>
      <c r="DO74" s="79" t="s">
        <v>54</v>
      </c>
      <c r="DP74" s="80"/>
      <c r="DQ74" s="80"/>
      <c r="DR74" s="54">
        <v>1</v>
      </c>
      <c r="DS74" s="21"/>
      <c r="DT74" s="79" t="s">
        <v>54</v>
      </c>
      <c r="DU74" s="80"/>
      <c r="DV74" s="80"/>
      <c r="DW74" s="54">
        <v>0</v>
      </c>
      <c r="DX74" s="21"/>
    </row>
    <row r="75" spans="2:128" ht="11.25" customHeight="1" x14ac:dyDescent="0.2">
      <c r="B75" s="38"/>
      <c r="C75" s="39"/>
      <c r="D75" s="33"/>
      <c r="E75" s="39"/>
      <c r="F75" s="38"/>
      <c r="G75" s="38"/>
      <c r="H75" s="30"/>
      <c r="I75" s="77" t="s">
        <v>43</v>
      </c>
      <c r="J75" s="77"/>
      <c r="K75" s="77"/>
      <c r="L75" s="40">
        <f>IF($C$72="","",IF(AND($C72=L72)*($E72=L74),5,IF($G72=M72,2,0)))</f>
        <v>5</v>
      </c>
      <c r="M75" s="30"/>
      <c r="N75" s="77" t="s">
        <v>43</v>
      </c>
      <c r="O75" s="77"/>
      <c r="P75" s="77"/>
      <c r="Q75" s="40">
        <f t="shared" ref="Q75" si="268">IF($C$72="","",IF(AND($C72=Q72)*($E72=Q74),5,IF($G72=R72,2,0)))</f>
        <v>5</v>
      </c>
      <c r="R75" s="30"/>
      <c r="S75" s="77" t="s">
        <v>43</v>
      </c>
      <c r="T75" s="77"/>
      <c r="U75" s="77"/>
      <c r="V75" s="40">
        <f t="shared" ref="V75" si="269">IF($C$72="","",IF(AND($C72=V72)*($E72=V74),5,IF($G72=W72,2,0)))</f>
        <v>0</v>
      </c>
      <c r="W75" s="30"/>
      <c r="X75" s="77" t="s">
        <v>43</v>
      </c>
      <c r="Y75" s="77"/>
      <c r="Z75" s="77"/>
      <c r="AA75" s="40">
        <f t="shared" ref="AA75" si="270">IF($C$72="","",IF(AND($C72=AA72)*($E72=AA74),5,IF($G72=AB72,2,0)))</f>
        <v>2</v>
      </c>
      <c r="AB75" s="30"/>
      <c r="AC75" s="77" t="s">
        <v>43</v>
      </c>
      <c r="AD75" s="77"/>
      <c r="AE75" s="77"/>
      <c r="AF75" s="40">
        <f t="shared" ref="AF75" si="271">IF($C$72="","",IF(AND($C72=AF72)*($E72=AF74),5,IF($G72=AG72,2,0)))</f>
        <v>2</v>
      </c>
      <c r="AG75" s="30"/>
      <c r="AH75" s="77" t="s">
        <v>43</v>
      </c>
      <c r="AI75" s="77"/>
      <c r="AJ75" s="77"/>
      <c r="AK75" s="40">
        <f t="shared" ref="AK75" si="272">IF($C$72="","",IF(AND($C72=AK72)*($E72=AK74),5,IF($G72=AL72,2,0)))</f>
        <v>2</v>
      </c>
      <c r="AL75" s="30"/>
      <c r="AM75" s="77" t="s">
        <v>43</v>
      </c>
      <c r="AN75" s="77"/>
      <c r="AO75" s="77"/>
      <c r="AP75" s="40">
        <f t="shared" ref="AP75" si="273">IF($C$72="","",IF(AND($C72=AP72)*($E72=AP74),5,IF($G72=AQ72,2,0)))</f>
        <v>2</v>
      </c>
      <c r="AQ75" s="30"/>
      <c r="AR75" s="77" t="s">
        <v>43</v>
      </c>
      <c r="AS75" s="77"/>
      <c r="AT75" s="77"/>
      <c r="AU75" s="40">
        <f t="shared" ref="AU75" si="274">IF($C$72="","",IF(AND($C72=AU72)*($E72=AU74),5,IF($G72=AV72,2,0)))</f>
        <v>2</v>
      </c>
      <c r="AV75" s="30"/>
      <c r="AW75" s="77" t="s">
        <v>43</v>
      </c>
      <c r="AX75" s="77"/>
      <c r="AY75" s="77"/>
      <c r="AZ75" s="40">
        <f t="shared" ref="AZ75" si="275">IF($C$72="","",IF(AND($C72=AZ72)*($E72=AZ74),5,IF($G72=BA72,2,0)))</f>
        <v>2</v>
      </c>
      <c r="BA75" s="30"/>
      <c r="BB75" s="77" t="s">
        <v>43</v>
      </c>
      <c r="BC75" s="77"/>
      <c r="BD75" s="77"/>
      <c r="BE75" s="40">
        <f t="shared" ref="BE75" si="276">IF($C$72="","",IF(AND($C72=BE72)*($E72=BE74),5,IF($G72=BF72,2,0)))</f>
        <v>5</v>
      </c>
      <c r="BF75" s="30"/>
      <c r="BG75" s="77" t="s">
        <v>43</v>
      </c>
      <c r="BH75" s="77"/>
      <c r="BI75" s="77"/>
      <c r="BJ75" s="40">
        <f t="shared" ref="BJ75" si="277">IF($C$72="","",IF(AND($C72=BJ72)*($E72=BJ74),5,IF($G72=BK72,2,0)))</f>
        <v>5</v>
      </c>
      <c r="BK75" s="30"/>
      <c r="BL75" s="77" t="s">
        <v>43</v>
      </c>
      <c r="BM75" s="77"/>
      <c r="BN75" s="77"/>
      <c r="BO75" s="40">
        <f t="shared" ref="BO75" si="278">IF($C$72="","",IF(AND($C72=BO72)*($E72=BO74),5,IF($G72=BP72,2,0)))</f>
        <v>2</v>
      </c>
      <c r="BP75" s="30"/>
      <c r="BQ75" s="77" t="s">
        <v>43</v>
      </c>
      <c r="BR75" s="77"/>
      <c r="BS75" s="77"/>
      <c r="BT75" s="40">
        <f t="shared" ref="BT75" si="279">IF($C$72="","",IF(AND($C72=BT72)*($E72=BT74),5,IF($G72=BU72,2,0)))</f>
        <v>2</v>
      </c>
      <c r="BU75" s="30"/>
      <c r="BV75" s="77" t="s">
        <v>43</v>
      </c>
      <c r="BW75" s="77"/>
      <c r="BX75" s="77"/>
      <c r="BY75" s="40">
        <f t="shared" ref="BY75" si="280">IF($C$72="","",IF(AND($C72=BY72)*($E72=BY74),5,IF($G72=BZ72,2,0)))</f>
        <v>2</v>
      </c>
      <c r="BZ75" s="30"/>
      <c r="CA75" s="77" t="s">
        <v>43</v>
      </c>
      <c r="CB75" s="77"/>
      <c r="CC75" s="77"/>
      <c r="CD75" s="40">
        <f t="shared" ref="CD75" si="281">IF($C$72="","",IF(AND($C72=CD72)*($E72=CD74),5,IF($G72=CE72,2,0)))</f>
        <v>5</v>
      </c>
      <c r="CE75" s="30"/>
      <c r="CF75" s="77" t="s">
        <v>43</v>
      </c>
      <c r="CG75" s="77"/>
      <c r="CH75" s="77"/>
      <c r="CI75" s="40">
        <f t="shared" ref="CI75" si="282">IF($C$72="","",IF(AND($C72=CI72)*($E72=CI74),5,IF($G72=CJ72,2,0)))</f>
        <v>2</v>
      </c>
      <c r="CJ75" s="30"/>
      <c r="CK75" s="77" t="s">
        <v>43</v>
      </c>
      <c r="CL75" s="77"/>
      <c r="CM75" s="77"/>
      <c r="CN75" s="40">
        <f t="shared" ref="CN75" si="283">IF($C$72="","",IF(AND($C72=CN72)*($E72=CN74),5,IF($G72=CO72,2,0)))</f>
        <v>2</v>
      </c>
      <c r="CO75" s="30"/>
      <c r="CP75" s="77" t="s">
        <v>43</v>
      </c>
      <c r="CQ75" s="77"/>
      <c r="CR75" s="77"/>
      <c r="CS75" s="40">
        <f t="shared" ref="CS75" si="284">IF($C$72="","",IF(AND($C72=CS72)*($E72=CS74),5,IF($G72=CT72,2,0)))</f>
        <v>2</v>
      </c>
      <c r="CT75" s="30"/>
      <c r="CU75" s="77" t="s">
        <v>43</v>
      </c>
      <c r="CV75" s="77"/>
      <c r="CW75" s="77"/>
      <c r="CX75" s="40">
        <f t="shared" ref="CX75" si="285">IF($C$72="","",IF(AND($C72=CX72)*($E72=CX74),5,IF($G72=CY72,2,0)))</f>
        <v>5</v>
      </c>
      <c r="CY75" s="30"/>
      <c r="CZ75" s="77" t="s">
        <v>43</v>
      </c>
      <c r="DA75" s="77"/>
      <c r="DB75" s="77"/>
      <c r="DC75" s="40">
        <f t="shared" ref="DC75" si="286">IF($C$72="","",IF(AND($C72=DC72)*($E72=DC74),5,IF($G72=DD72,2,0)))</f>
        <v>5</v>
      </c>
      <c r="DD75" s="30"/>
      <c r="DE75" s="77" t="s">
        <v>43</v>
      </c>
      <c r="DF75" s="77"/>
      <c r="DG75" s="77"/>
      <c r="DH75" s="40">
        <f t="shared" ref="DH75" si="287">IF($C$72="","",IF(AND($C72=DH72)*($E72=DH74),5,IF($G72=DI72,2,0)))</f>
        <v>2</v>
      </c>
      <c r="DI75" s="30"/>
      <c r="DJ75" s="77" t="s">
        <v>43</v>
      </c>
      <c r="DK75" s="77"/>
      <c r="DL75" s="77"/>
      <c r="DM75" s="40">
        <f t="shared" ref="DM75" si="288">IF($C$72="","",IF(AND($C72=DM72)*($E72=DM74),5,IF($G72=DN72,2,0)))</f>
        <v>2</v>
      </c>
      <c r="DN75" s="30"/>
      <c r="DO75" s="77" t="s">
        <v>43</v>
      </c>
      <c r="DP75" s="77"/>
      <c r="DQ75" s="77"/>
      <c r="DR75" s="40">
        <f t="shared" ref="DR75" si="289">IF($C$72="","",IF(AND($C72=DR72)*($E72=DR74),5,IF($G72=DS72,2,0)))</f>
        <v>2</v>
      </c>
      <c r="DS75" s="30"/>
      <c r="DT75" s="77" t="s">
        <v>43</v>
      </c>
      <c r="DU75" s="77"/>
      <c r="DV75" s="77"/>
      <c r="DW75" s="40">
        <f t="shared" ref="DW75" si="290">IF($C$72="","",IF(AND($C72=DW72)*($E72=DW74),5,IF($G72=DX72,2,0)))</f>
        <v>5</v>
      </c>
      <c r="DX75" s="21"/>
    </row>
    <row r="76" spans="2:128" ht="11.25" customHeight="1" x14ac:dyDescent="0.2">
      <c r="B76" s="41"/>
      <c r="C76" s="41"/>
      <c r="D76" s="41"/>
      <c r="E76" s="41"/>
      <c r="F76" s="42"/>
      <c r="G76" s="42"/>
      <c r="H76" s="30"/>
      <c r="I76" s="26"/>
      <c r="J76" s="26"/>
      <c r="K76" s="26"/>
      <c r="L76" s="26">
        <f>IF($B$72="","",IF($B72=I72,5)+IF($F72=I74,5)+IF(I72=$F92,5)+IF(I74=$B92,5))</f>
        <v>10</v>
      </c>
      <c r="M76" s="30"/>
      <c r="N76" s="26"/>
      <c r="O76" s="26"/>
      <c r="P76" s="26"/>
      <c r="Q76" s="26">
        <f t="shared" ref="Q76" si="291">IF($B$72="","",IF($B72=N72,5)+IF($F72=N74,5)+IF(N72=$F92,5)+IF(N74=$B92,5))</f>
        <v>10</v>
      </c>
      <c r="R76" s="30"/>
      <c r="S76" s="26"/>
      <c r="T76" s="26"/>
      <c r="U76" s="26"/>
      <c r="V76" s="26">
        <f t="shared" ref="V76" si="292">IF($B$72="","",IF($B72=S72,5)+IF($F72=S74,5)+IF(S72=$F92,5)+IF(S74=$B92,5))</f>
        <v>10</v>
      </c>
      <c r="W76" s="30"/>
      <c r="X76" s="26"/>
      <c r="Y76" s="26"/>
      <c r="Z76" s="26"/>
      <c r="AA76" s="26">
        <f t="shared" ref="AA76" si="293">IF($B$72="","",IF($B72=X72,5)+IF($F72=X74,5)+IF(X72=$F92,5)+IF(X74=$B92,5))</f>
        <v>10</v>
      </c>
      <c r="AB76" s="30"/>
      <c r="AC76" s="26"/>
      <c r="AD76" s="26"/>
      <c r="AE76" s="26"/>
      <c r="AF76" s="26">
        <f t="shared" ref="AF76" si="294">IF($B$72="","",IF($B72=AC72,5)+IF($F72=AC74,5)+IF(AC72=$F92,5)+IF(AC74=$B92,5))</f>
        <v>10</v>
      </c>
      <c r="AG76" s="30"/>
      <c r="AH76" s="26"/>
      <c r="AI76" s="26"/>
      <c r="AJ76" s="26"/>
      <c r="AK76" s="26">
        <f t="shared" ref="AK76" si="295">IF($B$72="","",IF($B72=AH72,5)+IF($F72=AH74,5)+IF(AH72=$F92,5)+IF(AH74=$B92,5))</f>
        <v>10</v>
      </c>
      <c r="AL76" s="30"/>
      <c r="AM76" s="26"/>
      <c r="AN76" s="26"/>
      <c r="AO76" s="26"/>
      <c r="AP76" s="26">
        <f t="shared" ref="AP76" si="296">IF($B$72="","",IF($B72=AM72,5)+IF($F72=AM74,5)+IF(AM72=$F92,5)+IF(AM74=$B92,5))</f>
        <v>10</v>
      </c>
      <c r="AQ76" s="30"/>
      <c r="AR76" s="26"/>
      <c r="AS76" s="26"/>
      <c r="AT76" s="26"/>
      <c r="AU76" s="26">
        <f t="shared" ref="AU76" si="297">IF($B$72="","",IF($B72=AR72,5)+IF($F72=AR74,5)+IF(AR72=$F92,5)+IF(AR74=$B92,5))</f>
        <v>10</v>
      </c>
      <c r="AV76" s="30"/>
      <c r="AW76" s="26"/>
      <c r="AX76" s="26"/>
      <c r="AY76" s="26"/>
      <c r="AZ76" s="26">
        <f t="shared" ref="AZ76" si="298">IF($B$72="","",IF($B72=AW72,5)+IF($F72=AW74,5)+IF(AW72=$F92,5)+IF(AW74=$B92,5))</f>
        <v>10</v>
      </c>
      <c r="BA76" s="30"/>
      <c r="BB76" s="26"/>
      <c r="BC76" s="26"/>
      <c r="BD76" s="26"/>
      <c r="BE76" s="26">
        <f t="shared" ref="BE76" si="299">IF($B$72="","",IF($B72=BB72,5)+IF($F72=BB74,5)+IF(BB72=$F92,5)+IF(BB74=$B92,5))</f>
        <v>10</v>
      </c>
      <c r="BF76" s="30"/>
      <c r="BG76" s="26"/>
      <c r="BH76" s="26"/>
      <c r="BI76" s="26"/>
      <c r="BJ76" s="26">
        <f t="shared" ref="BJ76" si="300">IF($B$72="","",IF($B72=BG72,5)+IF($F72=BG74,5)+IF(BG72=$F92,5)+IF(BG74=$B92,5))</f>
        <v>10</v>
      </c>
      <c r="BK76" s="30"/>
      <c r="BL76" s="26"/>
      <c r="BM76" s="26"/>
      <c r="BN76" s="26"/>
      <c r="BO76" s="26">
        <f t="shared" ref="BO76" si="301">IF($B$72="","",IF($B72=BL72,5)+IF($F72=BL74,5)+IF(BL72=$F92,5)+IF(BL74=$B92,5))</f>
        <v>10</v>
      </c>
      <c r="BP76" s="30"/>
      <c r="BQ76" s="26"/>
      <c r="BR76" s="26"/>
      <c r="BS76" s="26"/>
      <c r="BT76" s="26">
        <f t="shared" ref="BT76" si="302">IF($B$72="","",IF($B72=BQ72,5)+IF($F72=BQ74,5)+IF(BQ72=$F92,5)+IF(BQ74=$B92,5))</f>
        <v>10</v>
      </c>
      <c r="BU76" s="30"/>
      <c r="BV76" s="26"/>
      <c r="BW76" s="26"/>
      <c r="BX76" s="26"/>
      <c r="BY76" s="26">
        <f t="shared" ref="BY76" si="303">IF($B$72="","",IF($B72=BV72,5)+IF($F72=BV74,5)+IF(BV72=$F92,5)+IF(BV74=$B92,5))</f>
        <v>10</v>
      </c>
      <c r="BZ76" s="30"/>
      <c r="CA76" s="26"/>
      <c r="CB76" s="26"/>
      <c r="CC76" s="26"/>
      <c r="CD76" s="26">
        <f t="shared" ref="CD76" si="304">IF($B$72="","",IF($B72=CA72,5)+IF($F72=CA74,5)+IF(CA72=$F92,5)+IF(CA74=$B92,5))</f>
        <v>10</v>
      </c>
      <c r="CE76" s="30"/>
      <c r="CF76" s="26"/>
      <c r="CG76" s="26"/>
      <c r="CH76" s="26"/>
      <c r="CI76" s="26">
        <f t="shared" ref="CI76" si="305">IF($B$72="","",IF($B72=CF72,5)+IF($F72=CF74,5)+IF(CF72=$F92,5)+IF(CF74=$B92,5))</f>
        <v>10</v>
      </c>
      <c r="CJ76" s="30"/>
      <c r="CK76" s="26"/>
      <c r="CL76" s="26"/>
      <c r="CM76" s="26"/>
      <c r="CN76" s="26">
        <f t="shared" ref="CN76" si="306">IF($B$72="","",IF($B72=CK72,5)+IF($F72=CK74,5)+IF(CK72=$F92,5)+IF(CK74=$B92,5))</f>
        <v>10</v>
      </c>
      <c r="CO76" s="30"/>
      <c r="CP76" s="26"/>
      <c r="CQ76" s="26"/>
      <c r="CR76" s="26"/>
      <c r="CS76" s="26">
        <f t="shared" ref="CS76" si="307">IF($B$72="","",IF($B72=CP72,5)+IF($F72=CP74,5)+IF(CP72=$F92,5)+IF(CP74=$B92,5))</f>
        <v>10</v>
      </c>
      <c r="CT76" s="30"/>
      <c r="CU76" s="26"/>
      <c r="CV76" s="26"/>
      <c r="CW76" s="26"/>
      <c r="CX76" s="26">
        <f t="shared" ref="CX76" si="308">IF($B$72="","",IF($B72=CU72,5)+IF($F72=CU74,5)+IF(CU72=$F92,5)+IF(CU74=$B92,5))</f>
        <v>10</v>
      </c>
      <c r="CY76" s="30"/>
      <c r="CZ76" s="26"/>
      <c r="DA76" s="26"/>
      <c r="DB76" s="26"/>
      <c r="DC76" s="26">
        <f t="shared" ref="DC76" si="309">IF($B$72="","",IF($B72=CZ72,5)+IF($F72=CZ74,5)+IF(CZ72=$F92,5)+IF(CZ74=$B92,5))</f>
        <v>10</v>
      </c>
      <c r="DD76" s="30"/>
      <c r="DE76" s="26"/>
      <c r="DF76" s="26"/>
      <c r="DG76" s="26"/>
      <c r="DH76" s="26">
        <f t="shared" ref="DH76" si="310">IF($B$72="","",IF($B72=DE72,5)+IF($F72=DE74,5)+IF(DE72=$F92,5)+IF(DE74=$B92,5))</f>
        <v>10</v>
      </c>
      <c r="DI76" s="30"/>
      <c r="DJ76" s="26"/>
      <c r="DK76" s="26"/>
      <c r="DL76" s="26"/>
      <c r="DM76" s="26">
        <f t="shared" ref="DM76" si="311">IF($B$72="","",IF($B72=DJ72,5)+IF($F72=DJ74,5)+IF(DJ72=$F92,5)+IF(DJ74=$B92,5))</f>
        <v>10</v>
      </c>
      <c r="DN76" s="30"/>
      <c r="DO76" s="26"/>
      <c r="DP76" s="26"/>
      <c r="DQ76" s="26"/>
      <c r="DR76" s="26">
        <f t="shared" ref="DR76" si="312">IF($B$72="","",IF($B72=DO72,5)+IF($F72=DO74,5)+IF(DO72=$F92,5)+IF(DO74=$B92,5))</f>
        <v>10</v>
      </c>
      <c r="DS76" s="30"/>
      <c r="DT76" s="26"/>
      <c r="DU76" s="26"/>
      <c r="DV76" s="26"/>
      <c r="DW76" s="26">
        <f t="shared" ref="DW76" si="313">IF($B$72="","",IF($B72=DT72,5)+IF($F72=DT74,5)+IF(DT72=$F92,5)+IF(DT74=$B92,5))</f>
        <v>10</v>
      </c>
      <c r="DX76" s="21"/>
    </row>
    <row r="77" spans="2:128" ht="11.25" customHeight="1" x14ac:dyDescent="0.2">
      <c r="B77" s="27" t="s">
        <v>56</v>
      </c>
      <c r="C77" s="75">
        <v>3</v>
      </c>
      <c r="D77" s="28" t="s">
        <v>55</v>
      </c>
      <c r="E77" s="75">
        <v>2</v>
      </c>
      <c r="F77" s="29" t="s">
        <v>61</v>
      </c>
      <c r="G77" s="15" t="str">
        <f t="shared" ref="G77" si="314">IF(C77="","",IF($C77&gt;$E77,"L",IF($C77=$E77,"E","V")))</f>
        <v>L</v>
      </c>
      <c r="H77" s="30"/>
      <c r="I77" s="85" t="s">
        <v>56</v>
      </c>
      <c r="J77" s="86"/>
      <c r="K77" s="86"/>
      <c r="L77" s="54">
        <v>1</v>
      </c>
      <c r="M77" s="21" t="str">
        <f>IF($C77="","",IF(L77&gt;L79,"L",IF(L77=L79,"E","V")))</f>
        <v>L</v>
      </c>
      <c r="N77" s="85" t="s">
        <v>57</v>
      </c>
      <c r="O77" s="86"/>
      <c r="P77" s="86"/>
      <c r="Q77" s="54">
        <v>2</v>
      </c>
      <c r="R77" s="21" t="str">
        <f>IF($C77="","",IF(Q77&gt;Q79,"L",IF(Q77=Q79,"E","V")))</f>
        <v>L</v>
      </c>
      <c r="S77" s="85" t="s">
        <v>57</v>
      </c>
      <c r="T77" s="86"/>
      <c r="U77" s="86"/>
      <c r="V77" s="54">
        <v>1</v>
      </c>
      <c r="W77" s="21" t="str">
        <f>IF($C77="","",IF(V77&gt;V79,"L",IF(V77=V79,"E","V")))</f>
        <v>E</v>
      </c>
      <c r="X77" s="85" t="s">
        <v>57</v>
      </c>
      <c r="Y77" s="86"/>
      <c r="Z77" s="86"/>
      <c r="AA77" s="54">
        <v>2</v>
      </c>
      <c r="AB77" s="21" t="str">
        <f>IF($C77="","",IF(AA77&gt;AA79,"L",IF(AA77=AA79,"E","V")))</f>
        <v>L</v>
      </c>
      <c r="AC77" s="85" t="s">
        <v>57</v>
      </c>
      <c r="AD77" s="86"/>
      <c r="AE77" s="86"/>
      <c r="AF77" s="54">
        <v>2</v>
      </c>
      <c r="AG77" s="21" t="str">
        <f>IF($C77="","",IF(AF77&gt;AF79,"L",IF(AF77=AF79,"E","V")))</f>
        <v>L</v>
      </c>
      <c r="AH77" s="85" t="s">
        <v>57</v>
      </c>
      <c r="AI77" s="86"/>
      <c r="AJ77" s="86"/>
      <c r="AK77" s="54">
        <v>0</v>
      </c>
      <c r="AL77" s="21" t="str">
        <f>IF($C77="","",IF(AK77&gt;AK79,"L",IF(AK77=AK79,"E","V")))</f>
        <v>E</v>
      </c>
      <c r="AM77" s="85" t="s">
        <v>56</v>
      </c>
      <c r="AN77" s="86"/>
      <c r="AO77" s="86"/>
      <c r="AP77" s="54">
        <v>1</v>
      </c>
      <c r="AQ77" s="21" t="str">
        <f>IF($C77="","",IF(AP77&gt;AP79,"L",IF(AP77=AP79,"E","V")))</f>
        <v>E</v>
      </c>
      <c r="AR77" s="85" t="s">
        <v>57</v>
      </c>
      <c r="AS77" s="86"/>
      <c r="AT77" s="86"/>
      <c r="AU77" s="54">
        <v>3</v>
      </c>
      <c r="AV77" s="21" t="str">
        <f>IF($C77="","",IF(AU77&gt;AU79,"L",IF(AU77=AU79,"E","V")))</f>
        <v>L</v>
      </c>
      <c r="AW77" s="85" t="s">
        <v>57</v>
      </c>
      <c r="AX77" s="86"/>
      <c r="AY77" s="86"/>
      <c r="AZ77" s="54">
        <v>2</v>
      </c>
      <c r="BA77" s="21" t="str">
        <f>IF($C77="","",IF(AZ77&gt;AZ79,"L",IF(AZ77=AZ79,"E","V")))</f>
        <v>L</v>
      </c>
      <c r="BB77" s="85" t="s">
        <v>56</v>
      </c>
      <c r="BC77" s="86"/>
      <c r="BD77" s="86"/>
      <c r="BE77" s="54">
        <v>1</v>
      </c>
      <c r="BF77" s="21" t="str">
        <f>IF($C77="","",IF(BE77&gt;BE79,"L",IF(BE77=BE79,"E","V")))</f>
        <v>L</v>
      </c>
      <c r="BG77" s="85" t="s">
        <v>57</v>
      </c>
      <c r="BH77" s="86"/>
      <c r="BI77" s="86"/>
      <c r="BJ77" s="54">
        <v>1</v>
      </c>
      <c r="BK77" s="21" t="str">
        <f>IF($C77="","",IF(BJ77&gt;BJ79,"L",IF(BJ77=BJ79,"E","V")))</f>
        <v>L</v>
      </c>
      <c r="BL77" s="85" t="s">
        <v>57</v>
      </c>
      <c r="BM77" s="86"/>
      <c r="BN77" s="86"/>
      <c r="BO77" s="54">
        <v>0</v>
      </c>
      <c r="BP77" s="21" t="str">
        <f>IF($C77="","",IF(BO77&gt;BO79,"L",IF(BO77=BO79,"E","V")))</f>
        <v>V</v>
      </c>
      <c r="BQ77" s="85" t="s">
        <v>56</v>
      </c>
      <c r="BR77" s="86"/>
      <c r="BS77" s="86"/>
      <c r="BT77" s="54">
        <v>2</v>
      </c>
      <c r="BU77" s="21" t="str">
        <f>IF($C77="","",IF(BT77&gt;BT79,"L",IF(BT77=BT79,"E","V")))</f>
        <v>L</v>
      </c>
      <c r="BV77" s="85" t="s">
        <v>56</v>
      </c>
      <c r="BW77" s="86"/>
      <c r="BX77" s="86"/>
      <c r="BY77" s="54">
        <v>2</v>
      </c>
      <c r="BZ77" s="21" t="str">
        <f>IF($C77="","",IF(BY77&gt;BY79,"L",IF(BY77=BY79,"E","V")))</f>
        <v>L</v>
      </c>
      <c r="CA77" s="85" t="s">
        <v>57</v>
      </c>
      <c r="CB77" s="86"/>
      <c r="CC77" s="86"/>
      <c r="CD77" s="54">
        <v>1</v>
      </c>
      <c r="CE77" s="21" t="str">
        <f>IF($C77="","",IF(CD77&gt;CD79,"L",IF(CD77=CD79,"E","V")))</f>
        <v>L</v>
      </c>
      <c r="CF77" s="85" t="s">
        <v>56</v>
      </c>
      <c r="CG77" s="86"/>
      <c r="CH77" s="86"/>
      <c r="CI77" s="54">
        <v>2</v>
      </c>
      <c r="CJ77" s="21" t="str">
        <f>IF($C77="","",IF(CI77&gt;CI79,"L",IF(CI77=CI79,"E","V")))</f>
        <v>L</v>
      </c>
      <c r="CK77" s="85" t="s">
        <v>57</v>
      </c>
      <c r="CL77" s="86"/>
      <c r="CM77" s="86"/>
      <c r="CN77" s="54">
        <v>2</v>
      </c>
      <c r="CO77" s="21" t="str">
        <f>IF($C77="","",IF(CN77&gt;CN79,"L",IF(CN77=CN79,"E","V")))</f>
        <v>L</v>
      </c>
      <c r="CP77" s="85" t="s">
        <v>56</v>
      </c>
      <c r="CQ77" s="86"/>
      <c r="CR77" s="86"/>
      <c r="CS77" s="54">
        <v>1</v>
      </c>
      <c r="CT77" s="21" t="str">
        <f>IF($C77="","",IF(CS77&gt;CS79,"L",IF(CS77=CS79,"E","V")))</f>
        <v>L</v>
      </c>
      <c r="CU77" s="85" t="s">
        <v>56</v>
      </c>
      <c r="CV77" s="86"/>
      <c r="CW77" s="86"/>
      <c r="CX77" s="54">
        <v>3</v>
      </c>
      <c r="CY77" s="21" t="str">
        <f>IF($C77="","",IF(CX77&gt;CX79,"L",IF(CX77=CX79,"E","V")))</f>
        <v>L</v>
      </c>
      <c r="CZ77" s="85" t="s">
        <v>57</v>
      </c>
      <c r="DA77" s="86"/>
      <c r="DB77" s="86"/>
      <c r="DC77" s="54">
        <v>2</v>
      </c>
      <c r="DD77" s="21" t="str">
        <f>IF($C77="","",IF(DC77&gt;DC79,"L",IF(DC77=DC79,"E","V")))</f>
        <v>L</v>
      </c>
      <c r="DE77" s="85" t="s">
        <v>56</v>
      </c>
      <c r="DF77" s="86"/>
      <c r="DG77" s="86"/>
      <c r="DH77" s="54">
        <v>2</v>
      </c>
      <c r="DI77" s="21" t="str">
        <f>IF($C77="","",IF(DH77&gt;DH79,"L",IF(DH77=DH79,"E","V")))</f>
        <v>L</v>
      </c>
      <c r="DJ77" s="85" t="s">
        <v>56</v>
      </c>
      <c r="DK77" s="86"/>
      <c r="DL77" s="86"/>
      <c r="DM77" s="54">
        <v>2</v>
      </c>
      <c r="DN77" s="21" t="str">
        <f>IF($C77="","",IF(DM77&gt;DM79,"L",IF(DM77=DM79,"E","V")))</f>
        <v>L</v>
      </c>
      <c r="DO77" s="85" t="s">
        <v>56</v>
      </c>
      <c r="DP77" s="86"/>
      <c r="DQ77" s="86"/>
      <c r="DR77" s="54">
        <v>1</v>
      </c>
      <c r="DS77" s="21" t="str">
        <f>IF($C77="","",IF(DR77&gt;DR79,"L",IF(DR77=DR79,"E","V")))</f>
        <v>E</v>
      </c>
      <c r="DT77" s="85" t="s">
        <v>57</v>
      </c>
      <c r="DU77" s="86"/>
      <c r="DV77" s="86"/>
      <c r="DW77" s="54">
        <v>1</v>
      </c>
      <c r="DX77" s="21" t="str">
        <f>IF($C77="","",IF(DW77&gt;DW79,"L",IF(DW77=DW79,"E","V")))</f>
        <v>V</v>
      </c>
    </row>
    <row r="78" spans="2:128" ht="11.25" customHeight="1" x14ac:dyDescent="0.2">
      <c r="B78" s="31" t="s">
        <v>58</v>
      </c>
      <c r="C78" s="32"/>
      <c r="D78" s="33"/>
      <c r="E78" s="32"/>
      <c r="F78" s="34" t="s">
        <v>59</v>
      </c>
      <c r="G78" s="34"/>
      <c r="H78" s="30"/>
      <c r="I78" s="35">
        <f>IF(I77="","",IF(I77=$F$97,5,))</f>
        <v>0</v>
      </c>
      <c r="J78" s="35">
        <f>IF(I79="","",IF(I79=$B$97,5,))</f>
        <v>0</v>
      </c>
      <c r="K78" s="36"/>
      <c r="L78" s="37" t="str">
        <f>$D$77</f>
        <v>OF6</v>
      </c>
      <c r="M78" s="21"/>
      <c r="N78" s="35">
        <f>IF(N77="","",IF(N77=$F$97,5,))</f>
        <v>5</v>
      </c>
      <c r="O78" s="35">
        <f>IF(N79="","",IF(N79=$B$97,5,))</f>
        <v>0</v>
      </c>
      <c r="P78" s="36"/>
      <c r="Q78" s="37" t="str">
        <f>$D$77</f>
        <v>OF6</v>
      </c>
      <c r="R78" s="21"/>
      <c r="S78" s="35">
        <f>IF(S77="","",IF(S77=$F$97,5,))</f>
        <v>5</v>
      </c>
      <c r="T78" s="35">
        <f>IF(S79="","",IF(S79=$B$97,5,))</f>
        <v>0</v>
      </c>
      <c r="U78" s="36"/>
      <c r="V78" s="37" t="str">
        <f>$D$77</f>
        <v>OF6</v>
      </c>
      <c r="W78" s="21"/>
      <c r="X78" s="35">
        <f>IF(X77="","",IF(X77=$F$97,5,))</f>
        <v>5</v>
      </c>
      <c r="Y78" s="35">
        <f>IF(X79="","",IF(X79=$B$97,5,))</f>
        <v>0</v>
      </c>
      <c r="Z78" s="36"/>
      <c r="AA78" s="37" t="str">
        <f>$D$77</f>
        <v>OF6</v>
      </c>
      <c r="AB78" s="21"/>
      <c r="AC78" s="35">
        <f>IF(AC77="","",IF(AC77=$F$97,5,))</f>
        <v>5</v>
      </c>
      <c r="AD78" s="35">
        <f>IF(AC79="","",IF(AC79=$B$97,5,))</f>
        <v>0</v>
      </c>
      <c r="AE78" s="36"/>
      <c r="AF78" s="37" t="str">
        <f>$D$77</f>
        <v>OF6</v>
      </c>
      <c r="AG78" s="21"/>
      <c r="AH78" s="35">
        <f>IF(AH77="","",IF(AH77=$F$97,5,))</f>
        <v>5</v>
      </c>
      <c r="AI78" s="35">
        <f>IF(AH79="","",IF(AH79=$B$97,5,))</f>
        <v>0</v>
      </c>
      <c r="AJ78" s="36"/>
      <c r="AK78" s="37" t="str">
        <f>$D$77</f>
        <v>OF6</v>
      </c>
      <c r="AL78" s="21"/>
      <c r="AM78" s="35">
        <f>IF(AM77="","",IF(AM77=$F$97,5,))</f>
        <v>0</v>
      </c>
      <c r="AN78" s="35">
        <f>IF(AM79="","",IF(AM79=$B$97,5,))</f>
        <v>5</v>
      </c>
      <c r="AO78" s="36"/>
      <c r="AP78" s="37" t="str">
        <f>$D$77</f>
        <v>OF6</v>
      </c>
      <c r="AQ78" s="21"/>
      <c r="AR78" s="35">
        <f>IF(AR77="","",IF(AR77=$F$97,5,))</f>
        <v>5</v>
      </c>
      <c r="AS78" s="35">
        <f>IF(AR79="","",IF(AR79=$B$97,5,))</f>
        <v>0</v>
      </c>
      <c r="AT78" s="36"/>
      <c r="AU78" s="37" t="str">
        <f>$D$77</f>
        <v>OF6</v>
      </c>
      <c r="AV78" s="21"/>
      <c r="AW78" s="35">
        <f>IF(AW77="","",IF(AW77=$F$97,5,))</f>
        <v>5</v>
      </c>
      <c r="AX78" s="35">
        <f>IF(AW79="","",IF(AW79=$B$97,5,))</f>
        <v>0</v>
      </c>
      <c r="AY78" s="36"/>
      <c r="AZ78" s="37" t="str">
        <f>$D$77</f>
        <v>OF6</v>
      </c>
      <c r="BA78" s="21"/>
      <c r="BB78" s="35">
        <f>IF(BB77="","",IF(BB77=$F$97,5,))</f>
        <v>0</v>
      </c>
      <c r="BC78" s="35">
        <f>IF(BB79="","",IF(BB79=$B$97,5,))</f>
        <v>0</v>
      </c>
      <c r="BD78" s="36"/>
      <c r="BE78" s="37" t="str">
        <f>$D$77</f>
        <v>OF6</v>
      </c>
      <c r="BF78" s="21"/>
      <c r="BG78" s="35">
        <f>IF(BG77="","",IF(BG77=$F$97,5,))</f>
        <v>5</v>
      </c>
      <c r="BH78" s="35">
        <f>IF(BG79="","",IF(BG79=$B$97,5,))</f>
        <v>0</v>
      </c>
      <c r="BI78" s="36"/>
      <c r="BJ78" s="37" t="str">
        <f>$D$77</f>
        <v>OF6</v>
      </c>
      <c r="BK78" s="21"/>
      <c r="BL78" s="35">
        <f>IF(BL77="","",IF(BL77=$F$97,5,))</f>
        <v>5</v>
      </c>
      <c r="BM78" s="35">
        <f>IF(BL79="","",IF(BL79=$B$97,5,))</f>
        <v>5</v>
      </c>
      <c r="BN78" s="36"/>
      <c r="BO78" s="37" t="str">
        <f>$D$77</f>
        <v>OF6</v>
      </c>
      <c r="BP78" s="21"/>
      <c r="BQ78" s="35">
        <f>IF(BQ77="","",IF(BQ77=$F$97,5,))</f>
        <v>0</v>
      </c>
      <c r="BR78" s="35">
        <f>IF(BQ79="","",IF(BQ79=$B$97,5,))</f>
        <v>0</v>
      </c>
      <c r="BS78" s="36"/>
      <c r="BT78" s="37" t="str">
        <f>$D$77</f>
        <v>OF6</v>
      </c>
      <c r="BU78" s="21"/>
      <c r="BV78" s="35">
        <f>IF(BV77="","",IF(BV77=$F$97,5,))</f>
        <v>0</v>
      </c>
      <c r="BW78" s="35">
        <f>IF(BV79="","",IF(BV79=$B$97,5,))</f>
        <v>0</v>
      </c>
      <c r="BX78" s="36"/>
      <c r="BY78" s="37" t="str">
        <f>$D$77</f>
        <v>OF6</v>
      </c>
      <c r="BZ78" s="21"/>
      <c r="CA78" s="35">
        <f>IF(CA77="","",IF(CA77=$F$97,5,))</f>
        <v>5</v>
      </c>
      <c r="CB78" s="35">
        <f>IF(CA79="","",IF(CA79=$B$97,5,))</f>
        <v>0</v>
      </c>
      <c r="CC78" s="36"/>
      <c r="CD78" s="37" t="str">
        <f>$D$77</f>
        <v>OF6</v>
      </c>
      <c r="CE78" s="21"/>
      <c r="CF78" s="35">
        <f>IF(CF77="","",IF(CF77=$F$97,5,))</f>
        <v>0</v>
      </c>
      <c r="CG78" s="35">
        <f>IF(CF79="","",IF(CF79=$B$97,5,))</f>
        <v>0</v>
      </c>
      <c r="CH78" s="36"/>
      <c r="CI78" s="37" t="str">
        <f>$D$77</f>
        <v>OF6</v>
      </c>
      <c r="CJ78" s="21"/>
      <c r="CK78" s="35">
        <f>IF(CK77="","",IF(CK77=$F$97,5,))</f>
        <v>5</v>
      </c>
      <c r="CL78" s="35">
        <f>IF(CK79="","",IF(CK79=$B$97,5,))</f>
        <v>0</v>
      </c>
      <c r="CM78" s="36"/>
      <c r="CN78" s="37" t="str">
        <f>$D$77</f>
        <v>OF6</v>
      </c>
      <c r="CO78" s="21"/>
      <c r="CP78" s="35">
        <f>IF(CP77="","",IF(CP77=$F$97,5,))</f>
        <v>0</v>
      </c>
      <c r="CQ78" s="35">
        <f>IF(CP79="","",IF(CP79=$B$97,5,))</f>
        <v>0</v>
      </c>
      <c r="CR78" s="36"/>
      <c r="CS78" s="37" t="str">
        <f>$D$77</f>
        <v>OF6</v>
      </c>
      <c r="CT78" s="21"/>
      <c r="CU78" s="35">
        <f>IF(CU77="","",IF(CU77=$F$97,5,))</f>
        <v>0</v>
      </c>
      <c r="CV78" s="35">
        <f>IF(CU79="","",IF(CU79=$B$97,5,))</f>
        <v>0</v>
      </c>
      <c r="CW78" s="36"/>
      <c r="CX78" s="37" t="str">
        <f>$D$77</f>
        <v>OF6</v>
      </c>
      <c r="CY78" s="21"/>
      <c r="CZ78" s="35">
        <f>IF(CZ77="","",IF(CZ77=$F$97,5,))</f>
        <v>5</v>
      </c>
      <c r="DA78" s="35">
        <f>IF(CZ79="","",IF(CZ79=$B$97,5,))</f>
        <v>0</v>
      </c>
      <c r="DB78" s="36"/>
      <c r="DC78" s="37" t="str">
        <f>$D$77</f>
        <v>OF6</v>
      </c>
      <c r="DD78" s="21"/>
      <c r="DE78" s="35">
        <f>IF(DE77="","",IF(DE77=$F$97,5,))</f>
        <v>0</v>
      </c>
      <c r="DF78" s="35">
        <f>IF(DE79="","",IF(DE79=$B$97,5,))</f>
        <v>0</v>
      </c>
      <c r="DG78" s="36"/>
      <c r="DH78" s="37" t="str">
        <f>$D$77</f>
        <v>OF6</v>
      </c>
      <c r="DI78" s="21"/>
      <c r="DJ78" s="35">
        <f>IF(DJ77="","",IF(DJ77=$F$97,5,))</f>
        <v>0</v>
      </c>
      <c r="DK78" s="35">
        <f>IF(DJ79="","",IF(DJ79=$B$97,5,))</f>
        <v>0</v>
      </c>
      <c r="DL78" s="36"/>
      <c r="DM78" s="37" t="str">
        <f>$D$77</f>
        <v>OF6</v>
      </c>
      <c r="DN78" s="21"/>
      <c r="DO78" s="35">
        <f>IF(DO77="","",IF(DO77=$F$97,5,))</f>
        <v>0</v>
      </c>
      <c r="DP78" s="35">
        <f>IF(DO79="","",IF(DO79=$B$97,5,))</f>
        <v>0</v>
      </c>
      <c r="DQ78" s="36"/>
      <c r="DR78" s="37" t="str">
        <f>$D$77</f>
        <v>OF6</v>
      </c>
      <c r="DS78" s="21"/>
      <c r="DT78" s="35">
        <f>IF(DT77="","",IF(DT77=$F$97,5,))</f>
        <v>5</v>
      </c>
      <c r="DU78" s="35">
        <f>IF(DT79="","",IF(DT79=$B$97,5,))</f>
        <v>0</v>
      </c>
      <c r="DV78" s="36"/>
      <c r="DW78" s="37" t="str">
        <f>$D$77</f>
        <v>OF6</v>
      </c>
      <c r="DX78" s="21"/>
    </row>
    <row r="79" spans="2:128" ht="11.25" customHeight="1" x14ac:dyDescent="0.2">
      <c r="B79" s="38"/>
      <c r="C79" s="39"/>
      <c r="D79" s="33"/>
      <c r="E79" s="39"/>
      <c r="F79" s="38"/>
      <c r="G79" s="38"/>
      <c r="H79" s="30"/>
      <c r="I79" s="79" t="s">
        <v>60</v>
      </c>
      <c r="J79" s="80"/>
      <c r="K79" s="80"/>
      <c r="L79" s="54">
        <v>0</v>
      </c>
      <c r="M79" s="21"/>
      <c r="N79" s="79" t="s">
        <v>61</v>
      </c>
      <c r="O79" s="80"/>
      <c r="P79" s="80"/>
      <c r="Q79" s="54">
        <v>0</v>
      </c>
      <c r="R79" s="21"/>
      <c r="S79" s="79" t="s">
        <v>61</v>
      </c>
      <c r="T79" s="80"/>
      <c r="U79" s="80"/>
      <c r="V79" s="54">
        <v>1</v>
      </c>
      <c r="W79" s="21"/>
      <c r="X79" s="79" t="s">
        <v>60</v>
      </c>
      <c r="Y79" s="80"/>
      <c r="Z79" s="80"/>
      <c r="AA79" s="54">
        <v>0</v>
      </c>
      <c r="AB79" s="21"/>
      <c r="AC79" s="79" t="s">
        <v>61</v>
      </c>
      <c r="AD79" s="80"/>
      <c r="AE79" s="80"/>
      <c r="AF79" s="54">
        <v>0</v>
      </c>
      <c r="AG79" s="21"/>
      <c r="AH79" s="79" t="s">
        <v>60</v>
      </c>
      <c r="AI79" s="80"/>
      <c r="AJ79" s="80"/>
      <c r="AK79" s="54">
        <v>0</v>
      </c>
      <c r="AL79" s="21"/>
      <c r="AM79" s="79" t="s">
        <v>79</v>
      </c>
      <c r="AN79" s="80"/>
      <c r="AO79" s="80"/>
      <c r="AP79" s="54">
        <v>1</v>
      </c>
      <c r="AQ79" s="21"/>
      <c r="AR79" s="79" t="s">
        <v>61</v>
      </c>
      <c r="AS79" s="80"/>
      <c r="AT79" s="80"/>
      <c r="AU79" s="54">
        <v>0</v>
      </c>
      <c r="AV79" s="21"/>
      <c r="AW79" s="79" t="s">
        <v>60</v>
      </c>
      <c r="AX79" s="80"/>
      <c r="AY79" s="80"/>
      <c r="AZ79" s="54">
        <v>1</v>
      </c>
      <c r="BA79" s="21"/>
      <c r="BB79" s="79" t="s">
        <v>60</v>
      </c>
      <c r="BC79" s="80"/>
      <c r="BD79" s="80"/>
      <c r="BE79" s="54">
        <v>0</v>
      </c>
      <c r="BF79" s="21"/>
      <c r="BG79" s="79" t="s">
        <v>60</v>
      </c>
      <c r="BH79" s="80"/>
      <c r="BI79" s="80"/>
      <c r="BJ79" s="54">
        <v>0</v>
      </c>
      <c r="BK79" s="21"/>
      <c r="BL79" s="79" t="s">
        <v>79</v>
      </c>
      <c r="BM79" s="80"/>
      <c r="BN79" s="80"/>
      <c r="BO79" s="54">
        <v>1</v>
      </c>
      <c r="BP79" s="21"/>
      <c r="BQ79" s="79" t="s">
        <v>61</v>
      </c>
      <c r="BR79" s="80"/>
      <c r="BS79" s="80"/>
      <c r="BT79" s="54">
        <v>0</v>
      </c>
      <c r="BU79" s="21"/>
      <c r="BV79" s="79" t="s">
        <v>60</v>
      </c>
      <c r="BW79" s="80"/>
      <c r="BX79" s="80"/>
      <c r="BY79" s="54">
        <v>1</v>
      </c>
      <c r="BZ79" s="21"/>
      <c r="CA79" s="79" t="s">
        <v>61</v>
      </c>
      <c r="CB79" s="80"/>
      <c r="CC79" s="80"/>
      <c r="CD79" s="54">
        <v>0</v>
      </c>
      <c r="CE79" s="21"/>
      <c r="CF79" s="79" t="s">
        <v>60</v>
      </c>
      <c r="CG79" s="80"/>
      <c r="CH79" s="80"/>
      <c r="CI79" s="54">
        <v>0</v>
      </c>
      <c r="CJ79" s="21"/>
      <c r="CK79" s="79" t="s">
        <v>60</v>
      </c>
      <c r="CL79" s="80"/>
      <c r="CM79" s="80"/>
      <c r="CN79" s="54">
        <v>0</v>
      </c>
      <c r="CO79" s="21"/>
      <c r="CP79" s="79" t="s">
        <v>60</v>
      </c>
      <c r="CQ79" s="80"/>
      <c r="CR79" s="80"/>
      <c r="CS79" s="54">
        <v>0</v>
      </c>
      <c r="CT79" s="21"/>
      <c r="CU79" s="79" t="s">
        <v>60</v>
      </c>
      <c r="CV79" s="80"/>
      <c r="CW79" s="80"/>
      <c r="CX79" s="54">
        <v>2</v>
      </c>
      <c r="CY79" s="21"/>
      <c r="CZ79" s="79" t="s">
        <v>123</v>
      </c>
      <c r="DA79" s="80"/>
      <c r="DB79" s="80"/>
      <c r="DC79" s="54">
        <v>1</v>
      </c>
      <c r="DD79" s="21"/>
      <c r="DE79" s="79" t="s">
        <v>60</v>
      </c>
      <c r="DF79" s="80"/>
      <c r="DG79" s="80"/>
      <c r="DH79" s="54">
        <v>1</v>
      </c>
      <c r="DI79" s="21"/>
      <c r="DJ79" s="79" t="s">
        <v>60</v>
      </c>
      <c r="DK79" s="80"/>
      <c r="DL79" s="80"/>
      <c r="DM79" s="54">
        <v>0</v>
      </c>
      <c r="DN79" s="21"/>
      <c r="DO79" s="79" t="s">
        <v>61</v>
      </c>
      <c r="DP79" s="80"/>
      <c r="DQ79" s="80"/>
      <c r="DR79" s="54">
        <v>1</v>
      </c>
      <c r="DS79" s="21"/>
      <c r="DT79" s="79" t="s">
        <v>60</v>
      </c>
      <c r="DU79" s="80"/>
      <c r="DV79" s="80"/>
      <c r="DW79" s="54">
        <v>2</v>
      </c>
      <c r="DX79" s="21"/>
    </row>
    <row r="80" spans="2:128" ht="11.25" customHeight="1" x14ac:dyDescent="0.2">
      <c r="B80" s="38"/>
      <c r="C80" s="39"/>
      <c r="D80" s="33"/>
      <c r="E80" s="39"/>
      <c r="F80" s="38"/>
      <c r="G80" s="38"/>
      <c r="H80" s="30"/>
      <c r="I80" s="77" t="s">
        <v>43</v>
      </c>
      <c r="J80" s="77"/>
      <c r="K80" s="77"/>
      <c r="L80" s="40">
        <f>IF($C$77="","",IF(AND($C77=L77)*($E77=L79),5,IF($G77=M77,2,0)))</f>
        <v>2</v>
      </c>
      <c r="M80" s="30"/>
      <c r="N80" s="77" t="s">
        <v>43</v>
      </c>
      <c r="O80" s="77"/>
      <c r="P80" s="77"/>
      <c r="Q80" s="40">
        <f t="shared" ref="Q80" si="315">IF($C$77="","",IF(AND($C77=Q77)*($E77=Q79),5,IF($G77=R77,2,0)))</f>
        <v>2</v>
      </c>
      <c r="R80" s="30"/>
      <c r="S80" s="77" t="s">
        <v>43</v>
      </c>
      <c r="T80" s="77"/>
      <c r="U80" s="77"/>
      <c r="V80" s="40">
        <f t="shared" ref="V80" si="316">IF($C$77="","",IF(AND($C77=V77)*($E77=V79),5,IF($G77=W77,2,0)))</f>
        <v>0</v>
      </c>
      <c r="W80" s="30"/>
      <c r="X80" s="77" t="s">
        <v>43</v>
      </c>
      <c r="Y80" s="77"/>
      <c r="Z80" s="77"/>
      <c r="AA80" s="40">
        <f t="shared" ref="AA80" si="317">IF($C$77="","",IF(AND($C77=AA77)*($E77=AA79),5,IF($G77=AB77,2,0)))</f>
        <v>2</v>
      </c>
      <c r="AB80" s="30"/>
      <c r="AC80" s="77" t="s">
        <v>43</v>
      </c>
      <c r="AD80" s="77"/>
      <c r="AE80" s="77"/>
      <c r="AF80" s="40">
        <f t="shared" ref="AF80" si="318">IF($C$77="","",IF(AND($C77=AF77)*($E77=AF79),5,IF($G77=AG77,2,0)))</f>
        <v>2</v>
      </c>
      <c r="AG80" s="30"/>
      <c r="AH80" s="77" t="s">
        <v>43</v>
      </c>
      <c r="AI80" s="77"/>
      <c r="AJ80" s="77"/>
      <c r="AK80" s="40">
        <f t="shared" ref="AK80" si="319">IF($C$77="","",IF(AND($C77=AK77)*($E77=AK79),5,IF($G77=AL77,2,0)))</f>
        <v>0</v>
      </c>
      <c r="AL80" s="30"/>
      <c r="AM80" s="77" t="s">
        <v>43</v>
      </c>
      <c r="AN80" s="77"/>
      <c r="AO80" s="77"/>
      <c r="AP80" s="40">
        <f t="shared" ref="AP80" si="320">IF($C$77="","",IF(AND($C77=AP77)*($E77=AP79),5,IF($G77=AQ77,2,0)))</f>
        <v>0</v>
      </c>
      <c r="AQ80" s="30"/>
      <c r="AR80" s="77" t="s">
        <v>43</v>
      </c>
      <c r="AS80" s="77"/>
      <c r="AT80" s="77"/>
      <c r="AU80" s="40">
        <f t="shared" ref="AU80" si="321">IF($C$77="","",IF(AND($C77=AU77)*($E77=AU79),5,IF($G77=AV77,2,0)))</f>
        <v>2</v>
      </c>
      <c r="AV80" s="30"/>
      <c r="AW80" s="77" t="s">
        <v>43</v>
      </c>
      <c r="AX80" s="77"/>
      <c r="AY80" s="77"/>
      <c r="AZ80" s="40">
        <f t="shared" ref="AZ80" si="322">IF($C$77="","",IF(AND($C77=AZ77)*($E77=AZ79),5,IF($G77=BA77,2,0)))</f>
        <v>2</v>
      </c>
      <c r="BA80" s="30"/>
      <c r="BB80" s="77" t="s">
        <v>43</v>
      </c>
      <c r="BC80" s="77"/>
      <c r="BD80" s="77"/>
      <c r="BE80" s="40">
        <f t="shared" ref="BE80" si="323">IF($C$77="","",IF(AND($C77=BE77)*($E77=BE79),5,IF($G77=BF77,2,0)))</f>
        <v>2</v>
      </c>
      <c r="BF80" s="30"/>
      <c r="BG80" s="77" t="s">
        <v>43</v>
      </c>
      <c r="BH80" s="77"/>
      <c r="BI80" s="77"/>
      <c r="BJ80" s="40">
        <f t="shared" ref="BJ80" si="324">IF($C$77="","",IF(AND($C77=BJ77)*($E77=BJ79),5,IF($G77=BK77,2,0)))</f>
        <v>2</v>
      </c>
      <c r="BK80" s="30"/>
      <c r="BL80" s="77" t="s">
        <v>43</v>
      </c>
      <c r="BM80" s="77"/>
      <c r="BN80" s="77"/>
      <c r="BO80" s="40">
        <f t="shared" ref="BO80" si="325">IF($C$77="","",IF(AND($C77=BO77)*($E77=BO79),5,IF($G77=BP77,2,0)))</f>
        <v>0</v>
      </c>
      <c r="BP80" s="30"/>
      <c r="BQ80" s="77" t="s">
        <v>43</v>
      </c>
      <c r="BR80" s="77"/>
      <c r="BS80" s="77"/>
      <c r="BT80" s="40">
        <f t="shared" ref="BT80" si="326">IF($C$77="","",IF(AND($C77=BT77)*($E77=BT79),5,IF($G77=BU77,2,0)))</f>
        <v>2</v>
      </c>
      <c r="BU80" s="30"/>
      <c r="BV80" s="77" t="s">
        <v>43</v>
      </c>
      <c r="BW80" s="77"/>
      <c r="BX80" s="77"/>
      <c r="BY80" s="40">
        <f t="shared" ref="BY80" si="327">IF($C$77="","",IF(AND($C77=BY77)*($E77=BY79),5,IF($G77=BZ77,2,0)))</f>
        <v>2</v>
      </c>
      <c r="BZ80" s="30"/>
      <c r="CA80" s="77" t="s">
        <v>43</v>
      </c>
      <c r="CB80" s="77"/>
      <c r="CC80" s="77"/>
      <c r="CD80" s="40">
        <f t="shared" ref="CD80" si="328">IF($C$77="","",IF(AND($C77=CD77)*($E77=CD79),5,IF($G77=CE77,2,0)))</f>
        <v>2</v>
      </c>
      <c r="CE80" s="30"/>
      <c r="CF80" s="77" t="s">
        <v>43</v>
      </c>
      <c r="CG80" s="77"/>
      <c r="CH80" s="77"/>
      <c r="CI80" s="40">
        <f t="shared" ref="CI80" si="329">IF($C$77="","",IF(AND($C77=CI77)*($E77=CI79),5,IF($G77=CJ77,2,0)))</f>
        <v>2</v>
      </c>
      <c r="CJ80" s="30"/>
      <c r="CK80" s="77" t="s">
        <v>43</v>
      </c>
      <c r="CL80" s="77"/>
      <c r="CM80" s="77"/>
      <c r="CN80" s="40">
        <f t="shared" ref="CN80" si="330">IF($C$77="","",IF(AND($C77=CN77)*($E77=CN79),5,IF($G77=CO77,2,0)))</f>
        <v>2</v>
      </c>
      <c r="CO80" s="30"/>
      <c r="CP80" s="77" t="s">
        <v>43</v>
      </c>
      <c r="CQ80" s="77"/>
      <c r="CR80" s="77"/>
      <c r="CS80" s="40">
        <f t="shared" ref="CS80" si="331">IF($C$77="","",IF(AND($C77=CS77)*($E77=CS79),5,IF($G77=CT77,2,0)))</f>
        <v>2</v>
      </c>
      <c r="CT80" s="30"/>
      <c r="CU80" s="77" t="s">
        <v>43</v>
      </c>
      <c r="CV80" s="77"/>
      <c r="CW80" s="77"/>
      <c r="CX80" s="40">
        <f t="shared" ref="CX80" si="332">IF($C$77="","",IF(AND($C77=CX77)*($E77=CX79),5,IF($G77=CY77,2,0)))</f>
        <v>5</v>
      </c>
      <c r="CY80" s="30"/>
      <c r="CZ80" s="77" t="s">
        <v>43</v>
      </c>
      <c r="DA80" s="77"/>
      <c r="DB80" s="77"/>
      <c r="DC80" s="40">
        <f t="shared" ref="DC80" si="333">IF($C$77="","",IF(AND($C77=DC77)*($E77=DC79),5,IF($G77=DD77,2,0)))</f>
        <v>2</v>
      </c>
      <c r="DD80" s="30"/>
      <c r="DE80" s="77" t="s">
        <v>43</v>
      </c>
      <c r="DF80" s="77"/>
      <c r="DG80" s="77"/>
      <c r="DH80" s="40">
        <f t="shared" ref="DH80" si="334">IF($C$77="","",IF(AND($C77=DH77)*($E77=DH79),5,IF($G77=DI77,2,0)))</f>
        <v>2</v>
      </c>
      <c r="DI80" s="30"/>
      <c r="DJ80" s="77" t="s">
        <v>43</v>
      </c>
      <c r="DK80" s="77"/>
      <c r="DL80" s="77"/>
      <c r="DM80" s="40">
        <f t="shared" ref="DM80" si="335">IF($C$77="","",IF(AND($C77=DM77)*($E77=DM79),5,IF($G77=DN77,2,0)))</f>
        <v>2</v>
      </c>
      <c r="DN80" s="30"/>
      <c r="DO80" s="77" t="s">
        <v>43</v>
      </c>
      <c r="DP80" s="77"/>
      <c r="DQ80" s="77"/>
      <c r="DR80" s="40">
        <f t="shared" ref="DR80" si="336">IF($C$77="","",IF(AND($C77=DR77)*($E77=DR79),5,IF($G77=DS77,2,0)))</f>
        <v>0</v>
      </c>
      <c r="DS80" s="30"/>
      <c r="DT80" s="77" t="s">
        <v>43</v>
      </c>
      <c r="DU80" s="77"/>
      <c r="DV80" s="77"/>
      <c r="DW80" s="40">
        <f t="shared" ref="DW80" si="337">IF($C$77="","",IF(AND($C77=DW77)*($E77=DW79),5,IF($G77=DX77,2,0)))</f>
        <v>0</v>
      </c>
      <c r="DX80" s="21"/>
    </row>
    <row r="81" spans="2:128" ht="11.25" customHeight="1" x14ac:dyDescent="0.2">
      <c r="B81" s="41"/>
      <c r="C81" s="41"/>
      <c r="D81" s="41"/>
      <c r="E81" s="41"/>
      <c r="F81" s="42"/>
      <c r="G81" s="42"/>
      <c r="H81" s="30"/>
      <c r="I81" s="26"/>
      <c r="J81" s="26"/>
      <c r="K81" s="26"/>
      <c r="L81" s="26">
        <f>IF($B$77="","",IF($B77=I77,5)+IF($F77=I79,5)+IF(I77=$F97,5)+IF(I79=$B97,5))</f>
        <v>5</v>
      </c>
      <c r="M81" s="30"/>
      <c r="N81" s="26"/>
      <c r="O81" s="26"/>
      <c r="P81" s="26"/>
      <c r="Q81" s="26">
        <f t="shared" ref="Q81" si="338">IF($B$77="","",IF($B77=N77,5)+IF($F77=N79,5)+IF(N77=$F97,5)+IF(N79=$B97,5))</f>
        <v>10</v>
      </c>
      <c r="R81" s="30"/>
      <c r="S81" s="26"/>
      <c r="T81" s="26"/>
      <c r="U81" s="26"/>
      <c r="V81" s="26">
        <f t="shared" ref="V81" si="339">IF($B$77="","",IF($B77=S77,5)+IF($F77=S79,5)+IF(S77=$F97,5)+IF(S79=$B97,5))</f>
        <v>10</v>
      </c>
      <c r="W81" s="30"/>
      <c r="X81" s="26"/>
      <c r="Y81" s="26"/>
      <c r="Z81" s="26"/>
      <c r="AA81" s="26">
        <f t="shared" ref="AA81" si="340">IF($B$77="","",IF($B77=X77,5)+IF($F77=X79,5)+IF(X77=$F97,5)+IF(X79=$B97,5))</f>
        <v>5</v>
      </c>
      <c r="AB81" s="30"/>
      <c r="AC81" s="26"/>
      <c r="AD81" s="26"/>
      <c r="AE81" s="26"/>
      <c r="AF81" s="26">
        <f t="shared" ref="AF81" si="341">IF($B$77="","",IF($B77=AC77,5)+IF($F77=AC79,5)+IF(AC77=$F97,5)+IF(AC79=$B97,5))</f>
        <v>10</v>
      </c>
      <c r="AG81" s="30"/>
      <c r="AH81" s="26"/>
      <c r="AI81" s="26"/>
      <c r="AJ81" s="26"/>
      <c r="AK81" s="26">
        <f t="shared" ref="AK81" si="342">IF($B$77="","",IF($B77=AH77,5)+IF($F77=AH79,5)+IF(AH77=$F97,5)+IF(AH79=$B97,5))</f>
        <v>5</v>
      </c>
      <c r="AL81" s="30"/>
      <c r="AM81" s="26"/>
      <c r="AN81" s="26"/>
      <c r="AO81" s="26"/>
      <c r="AP81" s="26">
        <f t="shared" ref="AP81" si="343">IF($B$77="","",IF($B77=AM77,5)+IF($F77=AM79,5)+IF(AM77=$F97,5)+IF(AM79=$B97,5))</f>
        <v>10</v>
      </c>
      <c r="AQ81" s="30"/>
      <c r="AR81" s="26"/>
      <c r="AS81" s="26"/>
      <c r="AT81" s="26"/>
      <c r="AU81" s="26">
        <f t="shared" ref="AU81" si="344">IF($B$77="","",IF($B77=AR77,5)+IF($F77=AR79,5)+IF(AR77=$F97,5)+IF(AR79=$B97,5))</f>
        <v>10</v>
      </c>
      <c r="AV81" s="30"/>
      <c r="AW81" s="26"/>
      <c r="AX81" s="26"/>
      <c r="AY81" s="26"/>
      <c r="AZ81" s="26">
        <f t="shared" ref="AZ81" si="345">IF($B$77="","",IF($B77=AW77,5)+IF($F77=AW79,5)+IF(AW77=$F97,5)+IF(AW79=$B97,5))</f>
        <v>5</v>
      </c>
      <c r="BA81" s="30"/>
      <c r="BB81" s="26"/>
      <c r="BC81" s="26"/>
      <c r="BD81" s="26"/>
      <c r="BE81" s="26">
        <f t="shared" ref="BE81" si="346">IF($B$77="","",IF($B77=BB77,5)+IF($F77=BB79,5)+IF(BB77=$F97,5)+IF(BB79=$B97,5))</f>
        <v>5</v>
      </c>
      <c r="BF81" s="30"/>
      <c r="BG81" s="26"/>
      <c r="BH81" s="26"/>
      <c r="BI81" s="26"/>
      <c r="BJ81" s="26">
        <f t="shared" ref="BJ81" si="347">IF($B$77="","",IF($B77=BG77,5)+IF($F77=BG79,5)+IF(BG77=$F97,5)+IF(BG79=$B97,5))</f>
        <v>5</v>
      </c>
      <c r="BK81" s="30"/>
      <c r="BL81" s="26"/>
      <c r="BM81" s="26"/>
      <c r="BN81" s="26"/>
      <c r="BO81" s="26">
        <f t="shared" ref="BO81" si="348">IF($B$77="","",IF($B77=BL77,5)+IF($F77=BL79,5)+IF(BL77=$F97,5)+IF(BL79=$B97,5))</f>
        <v>10</v>
      </c>
      <c r="BP81" s="30"/>
      <c r="BQ81" s="26"/>
      <c r="BR81" s="26"/>
      <c r="BS81" s="26"/>
      <c r="BT81" s="26">
        <f t="shared" ref="BT81" si="349">IF($B$77="","",IF($B77=BQ77,5)+IF($F77=BQ79,5)+IF(BQ77=$F97,5)+IF(BQ79=$B97,5))</f>
        <v>10</v>
      </c>
      <c r="BU81" s="30"/>
      <c r="BV81" s="26"/>
      <c r="BW81" s="26"/>
      <c r="BX81" s="26"/>
      <c r="BY81" s="26">
        <f t="shared" ref="BY81" si="350">IF($B$77="","",IF($B77=BV77,5)+IF($F77=BV79,5)+IF(BV77=$F97,5)+IF(BV79=$B97,5))</f>
        <v>5</v>
      </c>
      <c r="BZ81" s="30"/>
      <c r="CA81" s="26"/>
      <c r="CB81" s="26"/>
      <c r="CC81" s="26"/>
      <c r="CD81" s="26">
        <f t="shared" ref="CD81" si="351">IF($B$77="","",IF($B77=CA77,5)+IF($F77=CA79,5)+IF(CA77=$F97,5)+IF(CA79=$B97,5))</f>
        <v>10</v>
      </c>
      <c r="CE81" s="30"/>
      <c r="CF81" s="26"/>
      <c r="CG81" s="26"/>
      <c r="CH81" s="26"/>
      <c r="CI81" s="26">
        <f t="shared" ref="CI81" si="352">IF($B$77="","",IF($B77=CF77,5)+IF($F77=CF79,5)+IF(CF77=$F97,5)+IF(CF79=$B97,5))</f>
        <v>5</v>
      </c>
      <c r="CJ81" s="30"/>
      <c r="CK81" s="26"/>
      <c r="CL81" s="26"/>
      <c r="CM81" s="26"/>
      <c r="CN81" s="26">
        <f t="shared" ref="CN81" si="353">IF($B$77="","",IF($B77=CK77,5)+IF($F77=CK79,5)+IF(CK77=$F97,5)+IF(CK79=$B97,5))</f>
        <v>5</v>
      </c>
      <c r="CO81" s="30"/>
      <c r="CP81" s="26"/>
      <c r="CQ81" s="26"/>
      <c r="CR81" s="26"/>
      <c r="CS81" s="26">
        <f t="shared" ref="CS81" si="354">IF($B$77="","",IF($B77=CP77,5)+IF($F77=CP79,5)+IF(CP77=$F97,5)+IF(CP79=$B97,5))</f>
        <v>5</v>
      </c>
      <c r="CT81" s="30"/>
      <c r="CU81" s="26"/>
      <c r="CV81" s="26"/>
      <c r="CW81" s="26"/>
      <c r="CX81" s="26">
        <f t="shared" ref="CX81" si="355">IF($B$77="","",IF($B77=CU77,5)+IF($F77=CU79,5)+IF(CU77=$F97,5)+IF(CU79=$B97,5))</f>
        <v>5</v>
      </c>
      <c r="CY81" s="30"/>
      <c r="CZ81" s="26"/>
      <c r="DA81" s="26"/>
      <c r="DB81" s="26"/>
      <c r="DC81" s="26">
        <f t="shared" ref="DC81" si="356">IF($B$77="","",IF($B77=CZ77,5)+IF($F77=CZ79,5)+IF(CZ77=$F97,5)+IF(CZ79=$B97,5))</f>
        <v>5</v>
      </c>
      <c r="DD81" s="30"/>
      <c r="DE81" s="26"/>
      <c r="DF81" s="26"/>
      <c r="DG81" s="26"/>
      <c r="DH81" s="26">
        <f t="shared" ref="DH81" si="357">IF($B$77="","",IF($B77=DE77,5)+IF($F77=DE79,5)+IF(DE77=$F97,5)+IF(DE79=$B97,5))</f>
        <v>5</v>
      </c>
      <c r="DI81" s="30"/>
      <c r="DJ81" s="26"/>
      <c r="DK81" s="26"/>
      <c r="DL81" s="26"/>
      <c r="DM81" s="26">
        <f t="shared" ref="DM81" si="358">IF($B$77="","",IF($B77=DJ77,5)+IF($F77=DJ79,5)+IF(DJ77=$F97,5)+IF(DJ79=$B97,5))</f>
        <v>5</v>
      </c>
      <c r="DN81" s="30"/>
      <c r="DO81" s="26"/>
      <c r="DP81" s="26"/>
      <c r="DQ81" s="26"/>
      <c r="DR81" s="26">
        <f t="shared" ref="DR81" si="359">IF($B$77="","",IF($B77=DO77,5)+IF($F77=DO79,5)+IF(DO77=$F97,5)+IF(DO79=$B97,5))</f>
        <v>10</v>
      </c>
      <c r="DS81" s="30"/>
      <c r="DT81" s="26"/>
      <c r="DU81" s="26"/>
      <c r="DV81" s="26"/>
      <c r="DW81" s="26">
        <f t="shared" ref="DW81" si="360">IF($B$77="","",IF($B77=DT77,5)+IF($F77=DT79,5)+IF(DT77=$F97,5)+IF(DT79=$B97,5))</f>
        <v>5</v>
      </c>
      <c r="DX81" s="21"/>
    </row>
    <row r="82" spans="2:128" ht="11.25" customHeight="1" x14ac:dyDescent="0.2">
      <c r="B82" s="27" t="s">
        <v>63</v>
      </c>
      <c r="C82" s="75">
        <v>1</v>
      </c>
      <c r="D82" s="28" t="s">
        <v>62</v>
      </c>
      <c r="E82" s="75">
        <v>1</v>
      </c>
      <c r="F82" s="29" t="s">
        <v>66</v>
      </c>
      <c r="G82" s="15" t="str">
        <f t="shared" ref="G82" si="361">IF(C82="","",IF($C82&gt;$E82,"L",IF($C82=$E82,"E","V")))</f>
        <v>E</v>
      </c>
      <c r="H82" s="30"/>
      <c r="I82" s="85" t="s">
        <v>63</v>
      </c>
      <c r="J82" s="86"/>
      <c r="K82" s="86"/>
      <c r="L82" s="54">
        <v>1</v>
      </c>
      <c r="M82" s="21" t="str">
        <f>IF($C82="","",IF(L82&gt;L84,"L",IF(L82=L84,"E","V")))</f>
        <v>L</v>
      </c>
      <c r="N82" s="85" t="s">
        <v>63</v>
      </c>
      <c r="O82" s="86"/>
      <c r="P82" s="86"/>
      <c r="Q82" s="54">
        <v>2</v>
      </c>
      <c r="R82" s="21" t="str">
        <f>IF($C82="","",IF(Q82&gt;Q84,"L",IF(Q82=Q84,"E","V")))</f>
        <v>L</v>
      </c>
      <c r="S82" s="85" t="s">
        <v>63</v>
      </c>
      <c r="T82" s="86"/>
      <c r="U82" s="86"/>
      <c r="V82" s="54">
        <v>2</v>
      </c>
      <c r="W82" s="21" t="str">
        <f>IF($C82="","",IF(V82&gt;V84,"L",IF(V82=V84,"E","V")))</f>
        <v>L</v>
      </c>
      <c r="X82" s="85" t="s">
        <v>63</v>
      </c>
      <c r="Y82" s="86"/>
      <c r="Z82" s="86"/>
      <c r="AA82" s="54">
        <v>2</v>
      </c>
      <c r="AB82" s="21" t="str">
        <f>IF($C82="","",IF(AA82&gt;AA84,"L",IF(AA82=AA84,"E","V")))</f>
        <v>L</v>
      </c>
      <c r="AC82" s="85" t="s">
        <v>42</v>
      </c>
      <c r="AD82" s="86"/>
      <c r="AE82" s="86"/>
      <c r="AF82" s="54">
        <v>2</v>
      </c>
      <c r="AG82" s="21" t="str">
        <f>IF($C82="","",IF(AF82&gt;AF84,"L",IF(AF82=AF84,"E","V")))</f>
        <v>L</v>
      </c>
      <c r="AH82" s="85" t="s">
        <v>42</v>
      </c>
      <c r="AI82" s="86"/>
      <c r="AJ82" s="86"/>
      <c r="AK82" s="54">
        <v>2</v>
      </c>
      <c r="AL82" s="21" t="str">
        <f>IF($C82="","",IF(AK82&gt;AK84,"L",IF(AK82=AK84,"E","V")))</f>
        <v>L</v>
      </c>
      <c r="AM82" s="85" t="s">
        <v>63</v>
      </c>
      <c r="AN82" s="86"/>
      <c r="AO82" s="86"/>
      <c r="AP82" s="54">
        <v>2</v>
      </c>
      <c r="AQ82" s="21" t="str">
        <f>IF($C82="","",IF(AP82&gt;AP84,"L",IF(AP82=AP84,"E","V")))</f>
        <v>L</v>
      </c>
      <c r="AR82" s="85" t="s">
        <v>63</v>
      </c>
      <c r="AS82" s="86"/>
      <c r="AT82" s="86"/>
      <c r="AU82" s="54">
        <v>1</v>
      </c>
      <c r="AV82" s="21" t="str">
        <f>IF($C82="","",IF(AU82&gt;AU84,"L",IF(AU82=AU84,"E","V")))</f>
        <v>L</v>
      </c>
      <c r="AW82" s="85" t="s">
        <v>63</v>
      </c>
      <c r="AX82" s="86"/>
      <c r="AY82" s="86"/>
      <c r="AZ82" s="54">
        <v>3</v>
      </c>
      <c r="BA82" s="21" t="str">
        <f>IF($C82="","",IF(AZ82&gt;AZ84,"L",IF(AZ82=AZ84,"E","V")))</f>
        <v>L</v>
      </c>
      <c r="BB82" s="85" t="s">
        <v>63</v>
      </c>
      <c r="BC82" s="86"/>
      <c r="BD82" s="86"/>
      <c r="BE82" s="54">
        <v>3</v>
      </c>
      <c r="BF82" s="21" t="str">
        <f>IF($C82="","",IF(BE82&gt;BE84,"L",IF(BE82=BE84,"E","V")))</f>
        <v>L</v>
      </c>
      <c r="BG82" s="85" t="s">
        <v>63</v>
      </c>
      <c r="BH82" s="86"/>
      <c r="BI82" s="86"/>
      <c r="BJ82" s="54">
        <v>3</v>
      </c>
      <c r="BK82" s="21" t="str">
        <f>IF($C82="","",IF(BJ82&gt;BJ84,"L",IF(BJ82=BJ84,"E","V")))</f>
        <v>L</v>
      </c>
      <c r="BL82" s="85" t="s">
        <v>42</v>
      </c>
      <c r="BM82" s="86"/>
      <c r="BN82" s="86"/>
      <c r="BO82" s="54">
        <v>2</v>
      </c>
      <c r="BP82" s="21" t="str">
        <f>IF($C82="","",IF(BO82&gt;BO84,"L",IF(BO82=BO84,"E","V")))</f>
        <v>L</v>
      </c>
      <c r="BQ82" s="85" t="s">
        <v>63</v>
      </c>
      <c r="BR82" s="86"/>
      <c r="BS82" s="86"/>
      <c r="BT82" s="54">
        <v>2</v>
      </c>
      <c r="BU82" s="21" t="str">
        <f>IF($C82="","",IF(BT82&gt;BT84,"L",IF(BT82=BT84,"E","V")))</f>
        <v>L</v>
      </c>
      <c r="BV82" s="85" t="s">
        <v>63</v>
      </c>
      <c r="BW82" s="86"/>
      <c r="BX82" s="86"/>
      <c r="BY82" s="54">
        <v>2</v>
      </c>
      <c r="BZ82" s="21" t="str">
        <f>IF($C82="","",IF(BY82&gt;BY84,"L",IF(BY82=BY84,"E","V")))</f>
        <v>L</v>
      </c>
      <c r="CA82" s="85" t="s">
        <v>63</v>
      </c>
      <c r="CB82" s="86"/>
      <c r="CC82" s="86"/>
      <c r="CD82" s="54">
        <v>1</v>
      </c>
      <c r="CE82" s="21" t="str">
        <f>IF($C82="","",IF(CD82&gt;CD84,"L",IF(CD82=CD84,"E","V")))</f>
        <v>E</v>
      </c>
      <c r="CF82" s="85" t="s">
        <v>63</v>
      </c>
      <c r="CG82" s="86"/>
      <c r="CH82" s="86"/>
      <c r="CI82" s="54">
        <v>3</v>
      </c>
      <c r="CJ82" s="21" t="str">
        <f>IF($C82="","",IF(CI82&gt;CI84,"L",IF(CI82=CI84,"E","V")))</f>
        <v>L</v>
      </c>
      <c r="CK82" s="85" t="s">
        <v>63</v>
      </c>
      <c r="CL82" s="86"/>
      <c r="CM82" s="86"/>
      <c r="CN82" s="54">
        <v>2</v>
      </c>
      <c r="CO82" s="21" t="str">
        <f>IF($C82="","",IF(CN82&gt;CN84,"L",IF(CN82=CN84,"E","V")))</f>
        <v>L</v>
      </c>
      <c r="CP82" s="85" t="s">
        <v>42</v>
      </c>
      <c r="CQ82" s="86"/>
      <c r="CR82" s="86"/>
      <c r="CS82" s="54">
        <v>2</v>
      </c>
      <c r="CT82" s="21" t="str">
        <f>IF($C82="","",IF(CS82&gt;CS84,"L",IF(CS82=CS84,"E","V")))</f>
        <v>L</v>
      </c>
      <c r="CU82" s="85" t="s">
        <v>42</v>
      </c>
      <c r="CV82" s="86"/>
      <c r="CW82" s="86"/>
      <c r="CX82" s="54">
        <v>3</v>
      </c>
      <c r="CY82" s="21" t="str">
        <f>IF($C82="","",IF(CX82&gt;CX84,"L",IF(CX82=CX84,"E","V")))</f>
        <v>L</v>
      </c>
      <c r="CZ82" s="85" t="s">
        <v>63</v>
      </c>
      <c r="DA82" s="86"/>
      <c r="DB82" s="86"/>
      <c r="DC82" s="54">
        <v>2</v>
      </c>
      <c r="DD82" s="21" t="str">
        <f>IF($C82="","",IF(DC82&gt;DC84,"L",IF(DC82=DC84,"E","V")))</f>
        <v>L</v>
      </c>
      <c r="DE82" s="85" t="s">
        <v>63</v>
      </c>
      <c r="DF82" s="86"/>
      <c r="DG82" s="86"/>
      <c r="DH82" s="54">
        <v>2</v>
      </c>
      <c r="DI82" s="21" t="str">
        <f>IF($C82="","",IF(DH82&gt;DH84,"L",IF(DH82=DH84,"E","V")))</f>
        <v>L</v>
      </c>
      <c r="DJ82" s="85" t="s">
        <v>42</v>
      </c>
      <c r="DK82" s="86"/>
      <c r="DL82" s="86"/>
      <c r="DM82" s="54">
        <v>2</v>
      </c>
      <c r="DN82" s="21" t="str">
        <f>IF($C82="","",IF(DM82&gt;DM84,"L",IF(DM82=DM84,"E","V")))</f>
        <v>L</v>
      </c>
      <c r="DO82" s="85" t="s">
        <v>63</v>
      </c>
      <c r="DP82" s="86"/>
      <c r="DQ82" s="86"/>
      <c r="DR82" s="54">
        <v>3</v>
      </c>
      <c r="DS82" s="21" t="str">
        <f>IF($C82="","",IF(DR82&gt;DR84,"L",IF(DR82=DR84,"E","V")))</f>
        <v>L</v>
      </c>
      <c r="DT82" s="85" t="s">
        <v>63</v>
      </c>
      <c r="DU82" s="86"/>
      <c r="DV82" s="86"/>
      <c r="DW82" s="54">
        <v>3</v>
      </c>
      <c r="DX82" s="21" t="str">
        <f>IF($C82="","",IF(DW82&gt;DW84,"L",IF(DW82=DW84,"E","V")))</f>
        <v>L</v>
      </c>
    </row>
    <row r="83" spans="2:128" ht="11.25" customHeight="1" x14ac:dyDescent="0.2">
      <c r="B83" s="31" t="s">
        <v>64</v>
      </c>
      <c r="C83" s="32"/>
      <c r="D83" s="33"/>
      <c r="E83" s="32"/>
      <c r="F83" s="34" t="s">
        <v>65</v>
      </c>
      <c r="G83" s="34"/>
      <c r="H83" s="30"/>
      <c r="I83" s="35">
        <f>IF(I82="","",IF(I82=$F$62,5,))</f>
        <v>0</v>
      </c>
      <c r="J83" s="35">
        <f>IF(I84="","",IF(I84=$B$62,5,))</f>
        <v>0</v>
      </c>
      <c r="K83" s="36"/>
      <c r="L83" s="37" t="str">
        <f>$D$82</f>
        <v>OF3</v>
      </c>
      <c r="M83" s="21"/>
      <c r="N83" s="35">
        <f>IF(N82="","",IF(N82=$F$62,5,))</f>
        <v>0</v>
      </c>
      <c r="O83" s="35">
        <f>IF(N84="","",IF(N84=$B$62,5,))</f>
        <v>0</v>
      </c>
      <c r="P83" s="36"/>
      <c r="Q83" s="37" t="str">
        <f>$D$82</f>
        <v>OF3</v>
      </c>
      <c r="R83" s="21"/>
      <c r="S83" s="35">
        <f>IF(S82="","",IF(S82=$F$62,5,))</f>
        <v>0</v>
      </c>
      <c r="T83" s="35">
        <f>IF(S84="","",IF(S84=$B$62,5,))</f>
        <v>0</v>
      </c>
      <c r="U83" s="36"/>
      <c r="V83" s="37" t="str">
        <f>$D$82</f>
        <v>OF3</v>
      </c>
      <c r="W83" s="21"/>
      <c r="X83" s="35">
        <f>IF(X82="","",IF(X82=$F$62,5,))</f>
        <v>0</v>
      </c>
      <c r="Y83" s="35">
        <f>IF(X84="","",IF(X84=$B$62,5,))</f>
        <v>0</v>
      </c>
      <c r="Z83" s="36"/>
      <c r="AA83" s="37" t="str">
        <f>$D$82</f>
        <v>OF3</v>
      </c>
      <c r="AB83" s="21"/>
      <c r="AC83" s="35">
        <f>IF(AC82="","",IF(AC82=$F$62,5,))</f>
        <v>5</v>
      </c>
      <c r="AD83" s="35">
        <f>IF(AC84="","",IF(AC84=$B$62,5,))</f>
        <v>5</v>
      </c>
      <c r="AE83" s="36"/>
      <c r="AF83" s="37" t="str">
        <f>$D$82</f>
        <v>OF3</v>
      </c>
      <c r="AG83" s="21"/>
      <c r="AH83" s="35">
        <f>IF(AH82="","",IF(AH82=$F$62,5,))</f>
        <v>5</v>
      </c>
      <c r="AI83" s="35">
        <f>IF(AH84="","",IF(AH84=$B$62,5,))</f>
        <v>0</v>
      </c>
      <c r="AJ83" s="36"/>
      <c r="AK83" s="37" t="str">
        <f>$D$82</f>
        <v>OF3</v>
      </c>
      <c r="AL83" s="21"/>
      <c r="AM83" s="35">
        <f>IF(AM82="","",IF(AM82=$F$62,5,))</f>
        <v>0</v>
      </c>
      <c r="AN83" s="35">
        <f>IF(AM84="","",IF(AM84=$B$62,5,))</f>
        <v>0</v>
      </c>
      <c r="AO83" s="36"/>
      <c r="AP83" s="37" t="str">
        <f>$D$82</f>
        <v>OF3</v>
      </c>
      <c r="AQ83" s="21"/>
      <c r="AR83" s="35">
        <f>IF(AR82="","",IF(AR82=$F$62,5,))</f>
        <v>0</v>
      </c>
      <c r="AS83" s="35">
        <f>IF(AR84="","",IF(AR84=$B$62,5,))</f>
        <v>0</v>
      </c>
      <c r="AT83" s="36"/>
      <c r="AU83" s="37" t="str">
        <f>$D$82</f>
        <v>OF3</v>
      </c>
      <c r="AV83" s="21"/>
      <c r="AW83" s="35">
        <f>IF(AW82="","",IF(AW82=$F$62,5,))</f>
        <v>0</v>
      </c>
      <c r="AX83" s="35">
        <f>IF(AW84="","",IF(AW84=$B$62,5,))</f>
        <v>0</v>
      </c>
      <c r="AY83" s="36"/>
      <c r="AZ83" s="37" t="str">
        <f>$D$82</f>
        <v>OF3</v>
      </c>
      <c r="BA83" s="21"/>
      <c r="BB83" s="35">
        <f>IF(BB82="","",IF(BB82=$F$62,5,))</f>
        <v>0</v>
      </c>
      <c r="BC83" s="35">
        <f>IF(BB84="","",IF(BB84=$B$62,5,))</f>
        <v>0</v>
      </c>
      <c r="BD83" s="36"/>
      <c r="BE83" s="37" t="str">
        <f>$D$82</f>
        <v>OF3</v>
      </c>
      <c r="BF83" s="21"/>
      <c r="BG83" s="35">
        <f>IF(BG82="","",IF(BG82=$F$62,5,))</f>
        <v>0</v>
      </c>
      <c r="BH83" s="35">
        <f>IF(BG84="","",IF(BG84=$B$62,5,))</f>
        <v>0</v>
      </c>
      <c r="BI83" s="36"/>
      <c r="BJ83" s="37" t="str">
        <f>$D$82</f>
        <v>OF3</v>
      </c>
      <c r="BK83" s="21"/>
      <c r="BL83" s="35">
        <f>IF(BL82="","",IF(BL82=$F$62,5,))</f>
        <v>5</v>
      </c>
      <c r="BM83" s="35">
        <f>IF(BL84="","",IF(BL84=$B$62,5,))</f>
        <v>0</v>
      </c>
      <c r="BN83" s="36"/>
      <c r="BO83" s="37" t="str">
        <f>$D$82</f>
        <v>OF3</v>
      </c>
      <c r="BP83" s="21"/>
      <c r="BQ83" s="35">
        <f>IF(BQ82="","",IF(BQ82=$F$62,5,))</f>
        <v>0</v>
      </c>
      <c r="BR83" s="35">
        <f>IF(BQ84="","",IF(BQ84=$B$62,5,))</f>
        <v>0</v>
      </c>
      <c r="BS83" s="36"/>
      <c r="BT83" s="37" t="str">
        <f>$D$82</f>
        <v>OF3</v>
      </c>
      <c r="BU83" s="21"/>
      <c r="BV83" s="35">
        <f>IF(BV82="","",IF(BV82=$F$62,5,))</f>
        <v>0</v>
      </c>
      <c r="BW83" s="35">
        <f>IF(BV84="","",IF(BV84=$B$62,5,))</f>
        <v>0</v>
      </c>
      <c r="BX83" s="36"/>
      <c r="BY83" s="37" t="str">
        <f>$D$82</f>
        <v>OF3</v>
      </c>
      <c r="BZ83" s="21"/>
      <c r="CA83" s="35">
        <f>IF(CA82="","",IF(CA82=$F$62,5,))</f>
        <v>0</v>
      </c>
      <c r="CB83" s="35">
        <f>IF(CA84="","",IF(CA84=$B$62,5,))</f>
        <v>0</v>
      </c>
      <c r="CC83" s="36"/>
      <c r="CD83" s="37" t="str">
        <f>$D$82</f>
        <v>OF3</v>
      </c>
      <c r="CE83" s="21"/>
      <c r="CF83" s="35">
        <f>IF(CF82="","",IF(CF82=$F$62,5,))</f>
        <v>0</v>
      </c>
      <c r="CG83" s="35">
        <f>IF(CF84="","",IF(CF84=$B$62,5,))</f>
        <v>0</v>
      </c>
      <c r="CH83" s="36"/>
      <c r="CI83" s="37" t="str">
        <f>$D$82</f>
        <v>OF3</v>
      </c>
      <c r="CJ83" s="21"/>
      <c r="CK83" s="35">
        <f>IF(CK82="","",IF(CK82=$F$62,5,))</f>
        <v>0</v>
      </c>
      <c r="CL83" s="35">
        <f>IF(CK84="","",IF(CK84=$B$62,5,))</f>
        <v>0</v>
      </c>
      <c r="CM83" s="36"/>
      <c r="CN83" s="37" t="str">
        <f>$D$82</f>
        <v>OF3</v>
      </c>
      <c r="CO83" s="21"/>
      <c r="CP83" s="35">
        <f>IF(CP82="","",IF(CP82=$F$62,5,))</f>
        <v>5</v>
      </c>
      <c r="CQ83" s="35">
        <f>IF(CP84="","",IF(CP84=$B$62,5,))</f>
        <v>0</v>
      </c>
      <c r="CR83" s="36"/>
      <c r="CS83" s="37" t="str">
        <f>$D$82</f>
        <v>OF3</v>
      </c>
      <c r="CT83" s="21"/>
      <c r="CU83" s="35">
        <f>IF(CU82="","",IF(CU82=$F$62,5,))</f>
        <v>5</v>
      </c>
      <c r="CV83" s="35">
        <f>IF(CU84="","",IF(CU84=$B$62,5,))</f>
        <v>0</v>
      </c>
      <c r="CW83" s="36"/>
      <c r="CX83" s="37" t="str">
        <f>$D$82</f>
        <v>OF3</v>
      </c>
      <c r="CY83" s="21"/>
      <c r="CZ83" s="35">
        <f>IF(CZ82="","",IF(CZ82=$F$62,5,))</f>
        <v>0</v>
      </c>
      <c r="DA83" s="35">
        <f>IF(CZ84="","",IF(CZ84=$B$62,5,))</f>
        <v>0</v>
      </c>
      <c r="DB83" s="36"/>
      <c r="DC83" s="37" t="str">
        <f>$D$82</f>
        <v>OF3</v>
      </c>
      <c r="DD83" s="21"/>
      <c r="DE83" s="35">
        <f>IF(DE82="","",IF(DE82=$F$62,5,))</f>
        <v>0</v>
      </c>
      <c r="DF83" s="35">
        <f>IF(DE84="","",IF(DE84=$B$62,5,))</f>
        <v>0</v>
      </c>
      <c r="DG83" s="36"/>
      <c r="DH83" s="37" t="str">
        <f>$D$82</f>
        <v>OF3</v>
      </c>
      <c r="DI83" s="21"/>
      <c r="DJ83" s="35">
        <f>IF(DJ82="","",IF(DJ82=$F$62,5,))</f>
        <v>5</v>
      </c>
      <c r="DK83" s="35">
        <f>IF(DJ84="","",IF(DJ84=$B$62,5,))</f>
        <v>5</v>
      </c>
      <c r="DL83" s="36"/>
      <c r="DM83" s="37" t="str">
        <f>$D$82</f>
        <v>OF3</v>
      </c>
      <c r="DN83" s="21"/>
      <c r="DO83" s="35">
        <f>IF(DO82="","",IF(DO82=$F$62,5,))</f>
        <v>0</v>
      </c>
      <c r="DP83" s="35">
        <f>IF(DO84="","",IF(DO84=$B$62,5,))</f>
        <v>0</v>
      </c>
      <c r="DQ83" s="36"/>
      <c r="DR83" s="37" t="str">
        <f>$D$82</f>
        <v>OF3</v>
      </c>
      <c r="DS83" s="21"/>
      <c r="DT83" s="35">
        <f>IF(DT82="","",IF(DT82=$F$62,5,))</f>
        <v>0</v>
      </c>
      <c r="DU83" s="35">
        <f>IF(DT84="","",IF(DT84=$B$62,5,))</f>
        <v>0</v>
      </c>
      <c r="DV83" s="36"/>
      <c r="DW83" s="37" t="str">
        <f>$D$82</f>
        <v>OF3</v>
      </c>
      <c r="DX83" s="21"/>
    </row>
    <row r="84" spans="2:128" ht="11.25" customHeight="1" x14ac:dyDescent="0.2">
      <c r="B84" s="38"/>
      <c r="C84" s="39"/>
      <c r="D84" s="33"/>
      <c r="E84" s="39"/>
      <c r="F84" s="38"/>
      <c r="G84" s="38"/>
      <c r="H84" s="30"/>
      <c r="I84" s="79" t="s">
        <v>66</v>
      </c>
      <c r="J84" s="80"/>
      <c r="K84" s="80"/>
      <c r="L84" s="54">
        <v>0</v>
      </c>
      <c r="M84" s="21"/>
      <c r="N84" s="79" t="s">
        <v>66</v>
      </c>
      <c r="O84" s="80"/>
      <c r="P84" s="80"/>
      <c r="Q84" s="54">
        <v>1</v>
      </c>
      <c r="R84" s="21"/>
      <c r="S84" s="79" t="s">
        <v>66</v>
      </c>
      <c r="T84" s="80"/>
      <c r="U84" s="80"/>
      <c r="V84" s="54">
        <v>1</v>
      </c>
      <c r="W84" s="21"/>
      <c r="X84" s="79" t="s">
        <v>112</v>
      </c>
      <c r="Y84" s="80"/>
      <c r="Z84" s="80"/>
      <c r="AA84" s="54">
        <v>1</v>
      </c>
      <c r="AB84" s="21"/>
      <c r="AC84" s="79" t="s">
        <v>39</v>
      </c>
      <c r="AD84" s="80"/>
      <c r="AE84" s="80"/>
      <c r="AF84" s="54">
        <v>1</v>
      </c>
      <c r="AG84" s="21"/>
      <c r="AH84" s="79" t="s">
        <v>66</v>
      </c>
      <c r="AI84" s="80"/>
      <c r="AJ84" s="80"/>
      <c r="AK84" s="54">
        <v>0</v>
      </c>
      <c r="AL84" s="21"/>
      <c r="AM84" s="79" t="s">
        <v>66</v>
      </c>
      <c r="AN84" s="80"/>
      <c r="AO84" s="80"/>
      <c r="AP84" s="54">
        <v>1</v>
      </c>
      <c r="AQ84" s="21"/>
      <c r="AR84" s="79" t="s">
        <v>66</v>
      </c>
      <c r="AS84" s="80"/>
      <c r="AT84" s="80"/>
      <c r="AU84" s="54">
        <v>0</v>
      </c>
      <c r="AV84" s="21"/>
      <c r="AW84" s="79" t="s">
        <v>66</v>
      </c>
      <c r="AX84" s="80"/>
      <c r="AY84" s="80"/>
      <c r="AZ84" s="54">
        <v>2</v>
      </c>
      <c r="BA84" s="21"/>
      <c r="BB84" s="79" t="s">
        <v>66</v>
      </c>
      <c r="BC84" s="80"/>
      <c r="BD84" s="80"/>
      <c r="BE84" s="54">
        <v>0</v>
      </c>
      <c r="BF84" s="21"/>
      <c r="BG84" s="79" t="s">
        <v>66</v>
      </c>
      <c r="BH84" s="80"/>
      <c r="BI84" s="80"/>
      <c r="BJ84" s="54">
        <v>0</v>
      </c>
      <c r="BK84" s="21"/>
      <c r="BL84" s="79" t="s">
        <v>66</v>
      </c>
      <c r="BM84" s="80"/>
      <c r="BN84" s="80"/>
      <c r="BO84" s="54">
        <v>0</v>
      </c>
      <c r="BP84" s="21"/>
      <c r="BQ84" s="79" t="s">
        <v>112</v>
      </c>
      <c r="BR84" s="80"/>
      <c r="BS84" s="80"/>
      <c r="BT84" s="54">
        <v>1</v>
      </c>
      <c r="BU84" s="21"/>
      <c r="BV84" s="79" t="s">
        <v>66</v>
      </c>
      <c r="BW84" s="80"/>
      <c r="BX84" s="80"/>
      <c r="BY84" s="54">
        <v>0</v>
      </c>
      <c r="BZ84" s="21"/>
      <c r="CA84" s="79" t="s">
        <v>66</v>
      </c>
      <c r="CB84" s="80"/>
      <c r="CC84" s="80"/>
      <c r="CD84" s="54">
        <v>1</v>
      </c>
      <c r="CE84" s="21"/>
      <c r="CF84" s="79" t="s">
        <v>66</v>
      </c>
      <c r="CG84" s="80"/>
      <c r="CH84" s="80"/>
      <c r="CI84" s="54">
        <v>1</v>
      </c>
      <c r="CJ84" s="21"/>
      <c r="CK84" s="79" t="s">
        <v>66</v>
      </c>
      <c r="CL84" s="80"/>
      <c r="CM84" s="80"/>
      <c r="CN84" s="54">
        <v>0</v>
      </c>
      <c r="CO84" s="21"/>
      <c r="CP84" s="79" t="s">
        <v>66</v>
      </c>
      <c r="CQ84" s="80"/>
      <c r="CR84" s="80"/>
      <c r="CS84" s="54">
        <v>1</v>
      </c>
      <c r="CT84" s="21"/>
      <c r="CU84" s="79" t="s">
        <v>66</v>
      </c>
      <c r="CV84" s="80"/>
      <c r="CW84" s="80"/>
      <c r="CX84" s="54">
        <v>1</v>
      </c>
      <c r="CY84" s="21"/>
      <c r="CZ84" s="79" t="s">
        <v>66</v>
      </c>
      <c r="DA84" s="80"/>
      <c r="DB84" s="80"/>
      <c r="DC84" s="54">
        <v>0</v>
      </c>
      <c r="DD84" s="21"/>
      <c r="DE84" s="79" t="s">
        <v>112</v>
      </c>
      <c r="DF84" s="80"/>
      <c r="DG84" s="80"/>
      <c r="DH84" s="54">
        <v>0</v>
      </c>
      <c r="DI84" s="21"/>
      <c r="DJ84" s="79" t="s">
        <v>39</v>
      </c>
      <c r="DK84" s="80"/>
      <c r="DL84" s="80"/>
      <c r="DM84" s="54">
        <v>1</v>
      </c>
      <c r="DN84" s="21"/>
      <c r="DO84" s="79" t="s">
        <v>111</v>
      </c>
      <c r="DP84" s="80"/>
      <c r="DQ84" s="80"/>
      <c r="DR84" s="54">
        <v>0</v>
      </c>
      <c r="DS84" s="21"/>
      <c r="DT84" s="79" t="s">
        <v>112</v>
      </c>
      <c r="DU84" s="80"/>
      <c r="DV84" s="80"/>
      <c r="DW84" s="54">
        <v>1</v>
      </c>
      <c r="DX84" s="21"/>
    </row>
    <row r="85" spans="2:128" ht="11.25" customHeight="1" x14ac:dyDescent="0.2">
      <c r="B85" s="38"/>
      <c r="C85" s="39"/>
      <c r="D85" s="33"/>
      <c r="E85" s="39"/>
      <c r="F85" s="38"/>
      <c r="G85" s="38"/>
      <c r="H85" s="30"/>
      <c r="I85" s="77" t="s">
        <v>43</v>
      </c>
      <c r="J85" s="77"/>
      <c r="K85" s="77"/>
      <c r="L85" s="40">
        <f>IF($C$82="","",IF(AND($C82=L82)*($E82=L84),5,IF($G82=M82,2,0)))</f>
        <v>0</v>
      </c>
      <c r="M85" s="30"/>
      <c r="N85" s="77" t="s">
        <v>43</v>
      </c>
      <c r="O85" s="77"/>
      <c r="P85" s="77"/>
      <c r="Q85" s="40">
        <f t="shared" ref="Q85" si="362">IF($C$82="","",IF(AND($C82=Q82)*($E82=Q84),5,IF($G82=R82,2,0)))</f>
        <v>0</v>
      </c>
      <c r="R85" s="30"/>
      <c r="S85" s="77" t="s">
        <v>43</v>
      </c>
      <c r="T85" s="77"/>
      <c r="U85" s="77"/>
      <c r="V85" s="40">
        <f t="shared" ref="V85" si="363">IF($C$82="","",IF(AND($C82=V82)*($E82=V84),5,IF($G82=W82,2,0)))</f>
        <v>0</v>
      </c>
      <c r="W85" s="30"/>
      <c r="X85" s="77" t="s">
        <v>43</v>
      </c>
      <c r="Y85" s="77"/>
      <c r="Z85" s="77"/>
      <c r="AA85" s="40">
        <f t="shared" ref="AA85" si="364">IF($C$82="","",IF(AND($C82=AA82)*($E82=AA84),5,IF($G82=AB82,2,0)))</f>
        <v>0</v>
      </c>
      <c r="AB85" s="30"/>
      <c r="AC85" s="77" t="s">
        <v>43</v>
      </c>
      <c r="AD85" s="77"/>
      <c r="AE85" s="77"/>
      <c r="AF85" s="40">
        <f t="shared" ref="AF85" si="365">IF($C$82="","",IF(AND($C82=AF82)*($E82=AF84),5,IF($G82=AG82,2,0)))</f>
        <v>0</v>
      </c>
      <c r="AG85" s="30"/>
      <c r="AH85" s="77" t="s">
        <v>43</v>
      </c>
      <c r="AI85" s="77"/>
      <c r="AJ85" s="77"/>
      <c r="AK85" s="40">
        <f t="shared" ref="AK85" si="366">IF($C$82="","",IF(AND($C82=AK82)*($E82=AK84),5,IF($G82=AL82,2,0)))</f>
        <v>0</v>
      </c>
      <c r="AL85" s="30"/>
      <c r="AM85" s="77" t="s">
        <v>43</v>
      </c>
      <c r="AN85" s="77"/>
      <c r="AO85" s="77"/>
      <c r="AP85" s="40">
        <f t="shared" ref="AP85" si="367">IF($C$82="","",IF(AND($C82=AP82)*($E82=AP84),5,IF($G82=AQ82,2,0)))</f>
        <v>0</v>
      </c>
      <c r="AQ85" s="30"/>
      <c r="AR85" s="77" t="s">
        <v>43</v>
      </c>
      <c r="AS85" s="77"/>
      <c r="AT85" s="77"/>
      <c r="AU85" s="40">
        <f t="shared" ref="AU85" si="368">IF($C$82="","",IF(AND($C82=AU82)*($E82=AU84),5,IF($G82=AV82,2,0)))</f>
        <v>0</v>
      </c>
      <c r="AV85" s="30"/>
      <c r="AW85" s="77" t="s">
        <v>43</v>
      </c>
      <c r="AX85" s="77"/>
      <c r="AY85" s="77"/>
      <c r="AZ85" s="40">
        <f t="shared" ref="AZ85" si="369">IF($C$82="","",IF(AND($C82=AZ82)*($E82=AZ84),5,IF($G82=BA82,2,0)))</f>
        <v>0</v>
      </c>
      <c r="BA85" s="30"/>
      <c r="BB85" s="77" t="s">
        <v>43</v>
      </c>
      <c r="BC85" s="77"/>
      <c r="BD85" s="77"/>
      <c r="BE85" s="40">
        <f t="shared" ref="BE85" si="370">IF($C$82="","",IF(AND($C82=BE82)*($E82=BE84),5,IF($G82=BF82,2,0)))</f>
        <v>0</v>
      </c>
      <c r="BF85" s="30"/>
      <c r="BG85" s="77" t="s">
        <v>43</v>
      </c>
      <c r="BH85" s="77"/>
      <c r="BI85" s="77"/>
      <c r="BJ85" s="40">
        <f t="shared" ref="BJ85" si="371">IF($C$82="","",IF(AND($C82=BJ82)*($E82=BJ84),5,IF($G82=BK82,2,0)))</f>
        <v>0</v>
      </c>
      <c r="BK85" s="30"/>
      <c r="BL85" s="77" t="s">
        <v>43</v>
      </c>
      <c r="BM85" s="77"/>
      <c r="BN85" s="77"/>
      <c r="BO85" s="40">
        <f t="shared" ref="BO85" si="372">IF($C$82="","",IF(AND($C82=BO82)*($E82=BO84),5,IF($G82=BP82,2,0)))</f>
        <v>0</v>
      </c>
      <c r="BP85" s="30"/>
      <c r="BQ85" s="77" t="s">
        <v>43</v>
      </c>
      <c r="BR85" s="77"/>
      <c r="BS85" s="77"/>
      <c r="BT85" s="40">
        <f t="shared" ref="BT85" si="373">IF($C$82="","",IF(AND($C82=BT82)*($E82=BT84),5,IF($G82=BU82,2,0)))</f>
        <v>0</v>
      </c>
      <c r="BU85" s="30"/>
      <c r="BV85" s="77" t="s">
        <v>43</v>
      </c>
      <c r="BW85" s="77"/>
      <c r="BX85" s="77"/>
      <c r="BY85" s="40">
        <f t="shared" ref="BY85" si="374">IF($C$82="","",IF(AND($C82=BY82)*($E82=BY84),5,IF($G82=BZ82,2,0)))</f>
        <v>0</v>
      </c>
      <c r="BZ85" s="30"/>
      <c r="CA85" s="77" t="s">
        <v>43</v>
      </c>
      <c r="CB85" s="77"/>
      <c r="CC85" s="77"/>
      <c r="CD85" s="40">
        <f t="shared" ref="CD85" si="375">IF($C$82="","",IF(AND($C82=CD82)*($E82=CD84),5,IF($G82=CE82,2,0)))</f>
        <v>5</v>
      </c>
      <c r="CE85" s="30"/>
      <c r="CF85" s="77" t="s">
        <v>43</v>
      </c>
      <c r="CG85" s="77"/>
      <c r="CH85" s="77"/>
      <c r="CI85" s="40">
        <f t="shared" ref="CI85" si="376">IF($C$82="","",IF(AND($C82=CI82)*($E82=CI84),5,IF($G82=CJ82,2,0)))</f>
        <v>0</v>
      </c>
      <c r="CJ85" s="30"/>
      <c r="CK85" s="77" t="s">
        <v>43</v>
      </c>
      <c r="CL85" s="77"/>
      <c r="CM85" s="77"/>
      <c r="CN85" s="40">
        <f t="shared" ref="CN85" si="377">IF($C$82="","",IF(AND($C82=CN82)*($E82=CN84),5,IF($G82=CO82,2,0)))</f>
        <v>0</v>
      </c>
      <c r="CO85" s="30"/>
      <c r="CP85" s="77" t="s">
        <v>43</v>
      </c>
      <c r="CQ85" s="77"/>
      <c r="CR85" s="77"/>
      <c r="CS85" s="40">
        <f t="shared" ref="CS85" si="378">IF($C$82="","",IF(AND($C82=CS82)*($E82=CS84),5,IF($G82=CT82,2,0)))</f>
        <v>0</v>
      </c>
      <c r="CT85" s="30"/>
      <c r="CU85" s="77" t="s">
        <v>43</v>
      </c>
      <c r="CV85" s="77"/>
      <c r="CW85" s="77"/>
      <c r="CX85" s="40">
        <f t="shared" ref="CX85" si="379">IF($C$82="","",IF(AND($C82=CX82)*($E82=CX84),5,IF($G82=CY82,2,0)))</f>
        <v>0</v>
      </c>
      <c r="CY85" s="30"/>
      <c r="CZ85" s="77" t="s">
        <v>43</v>
      </c>
      <c r="DA85" s="77"/>
      <c r="DB85" s="77"/>
      <c r="DC85" s="40">
        <f t="shared" ref="DC85" si="380">IF($C$82="","",IF(AND($C82=DC82)*($E82=DC84),5,IF($G82=DD82,2,0)))</f>
        <v>0</v>
      </c>
      <c r="DD85" s="30"/>
      <c r="DE85" s="77" t="s">
        <v>43</v>
      </c>
      <c r="DF85" s="77"/>
      <c r="DG85" s="77"/>
      <c r="DH85" s="40">
        <f t="shared" ref="DH85" si="381">IF($C$82="","",IF(AND($C82=DH82)*($E82=DH84),5,IF($G82=DI82,2,0)))</f>
        <v>0</v>
      </c>
      <c r="DI85" s="30"/>
      <c r="DJ85" s="77" t="s">
        <v>43</v>
      </c>
      <c r="DK85" s="77"/>
      <c r="DL85" s="77"/>
      <c r="DM85" s="40">
        <f t="shared" ref="DM85" si="382">IF($C$82="","",IF(AND($C82=DM82)*($E82=DM84),5,IF($G82=DN82,2,0)))</f>
        <v>0</v>
      </c>
      <c r="DN85" s="30"/>
      <c r="DO85" s="77" t="s">
        <v>43</v>
      </c>
      <c r="DP85" s="77"/>
      <c r="DQ85" s="77"/>
      <c r="DR85" s="40">
        <f t="shared" ref="DR85" si="383">IF($C$82="","",IF(AND($C82=DR82)*($E82=DR84),5,IF($G82=DS82,2,0)))</f>
        <v>0</v>
      </c>
      <c r="DS85" s="30"/>
      <c r="DT85" s="77" t="s">
        <v>43</v>
      </c>
      <c r="DU85" s="77"/>
      <c r="DV85" s="77"/>
      <c r="DW85" s="40">
        <f t="shared" ref="DW85" si="384">IF($C$82="","",IF(AND($C82=DW82)*($E82=DW84),5,IF($G82=DX82,2,0)))</f>
        <v>0</v>
      </c>
      <c r="DX85" s="21"/>
    </row>
    <row r="86" spans="2:128" ht="11.25" customHeight="1" x14ac:dyDescent="0.2">
      <c r="B86" s="41"/>
      <c r="C86" s="41"/>
      <c r="D86" s="41"/>
      <c r="E86" s="41"/>
      <c r="F86" s="42"/>
      <c r="G86" s="42"/>
      <c r="H86" s="30"/>
      <c r="I86" s="26"/>
      <c r="J86" s="26"/>
      <c r="K86" s="26"/>
      <c r="L86" s="26">
        <f>IF($B$82="","",IF($B82=I82,5)+IF($F82=I84,5)+IF(I82=$F62,5)+IF(I84=$B62,5))</f>
        <v>10</v>
      </c>
      <c r="M86" s="30"/>
      <c r="N86" s="26"/>
      <c r="O86" s="26"/>
      <c r="P86" s="26"/>
      <c r="Q86" s="26">
        <f t="shared" ref="Q86" si="385">IF($B$82="","",IF($B82=N82,5)+IF($F82=N84,5)+IF(N82=$F62,5)+IF(N84=$B62,5))</f>
        <v>10</v>
      </c>
      <c r="R86" s="30"/>
      <c r="S86" s="26"/>
      <c r="T86" s="26"/>
      <c r="U86" s="26"/>
      <c r="V86" s="26">
        <f t="shared" ref="V86" si="386">IF($B$82="","",IF($B82=S82,5)+IF($F82=S84,5)+IF(S82=$F62,5)+IF(S84=$B62,5))</f>
        <v>10</v>
      </c>
      <c r="W86" s="30"/>
      <c r="X86" s="26"/>
      <c r="Y86" s="26"/>
      <c r="Z86" s="26"/>
      <c r="AA86" s="26">
        <f t="shared" ref="AA86" si="387">IF($B$82="","",IF($B82=X82,5)+IF($F82=X84,5)+IF(X82=$F62,5)+IF(X84=$B62,5))</f>
        <v>5</v>
      </c>
      <c r="AB86" s="30"/>
      <c r="AC86" s="26"/>
      <c r="AD86" s="26"/>
      <c r="AE86" s="26"/>
      <c r="AF86" s="26">
        <f t="shared" ref="AF86" si="388">IF($B$82="","",IF($B82=AC82,5)+IF($F82=AC84,5)+IF(AC82=$F62,5)+IF(AC84=$B62,5))</f>
        <v>10</v>
      </c>
      <c r="AG86" s="30"/>
      <c r="AH86" s="26"/>
      <c r="AI86" s="26"/>
      <c r="AJ86" s="26"/>
      <c r="AK86" s="26">
        <f t="shared" ref="AK86" si="389">IF($B$82="","",IF($B82=AH82,5)+IF($F82=AH84,5)+IF(AH82=$F62,5)+IF(AH84=$B62,5))</f>
        <v>10</v>
      </c>
      <c r="AL86" s="30"/>
      <c r="AM86" s="26"/>
      <c r="AN86" s="26"/>
      <c r="AO86" s="26"/>
      <c r="AP86" s="26">
        <f t="shared" ref="AP86" si="390">IF($B$82="","",IF($B82=AM82,5)+IF($F82=AM84,5)+IF(AM82=$F62,5)+IF(AM84=$B62,5))</f>
        <v>10</v>
      </c>
      <c r="AQ86" s="30"/>
      <c r="AR86" s="26"/>
      <c r="AS86" s="26"/>
      <c r="AT86" s="26"/>
      <c r="AU86" s="26">
        <f t="shared" ref="AU86" si="391">IF($B$82="","",IF($B82=AR82,5)+IF($F82=AR84,5)+IF(AR82=$F62,5)+IF(AR84=$B62,5))</f>
        <v>10</v>
      </c>
      <c r="AV86" s="30"/>
      <c r="AW86" s="26"/>
      <c r="AX86" s="26"/>
      <c r="AY86" s="26"/>
      <c r="AZ86" s="26">
        <f t="shared" ref="AZ86" si="392">IF($B$82="","",IF($B82=AW82,5)+IF($F82=AW84,5)+IF(AW82=$F62,5)+IF(AW84=$B62,5))</f>
        <v>10</v>
      </c>
      <c r="BA86" s="30"/>
      <c r="BB86" s="26"/>
      <c r="BC86" s="26"/>
      <c r="BD86" s="26"/>
      <c r="BE86" s="26">
        <f t="shared" ref="BE86" si="393">IF($B$82="","",IF($B82=BB82,5)+IF($F82=BB84,5)+IF(BB82=$F62,5)+IF(BB84=$B62,5))</f>
        <v>10</v>
      </c>
      <c r="BF86" s="30"/>
      <c r="BG86" s="26"/>
      <c r="BH86" s="26"/>
      <c r="BI86" s="26"/>
      <c r="BJ86" s="26">
        <f t="shared" ref="BJ86" si="394">IF($B$82="","",IF($B82=BG82,5)+IF($F82=BG84,5)+IF(BG82=$F62,5)+IF(BG84=$B62,5))</f>
        <v>10</v>
      </c>
      <c r="BK86" s="30"/>
      <c r="BL86" s="26"/>
      <c r="BM86" s="26"/>
      <c r="BN86" s="26"/>
      <c r="BO86" s="26">
        <f t="shared" ref="BO86" si="395">IF($B$82="","",IF($B82=BL82,5)+IF($F82=BL84,5)+IF(BL82=$F62,5)+IF(BL84=$B62,5))</f>
        <v>10</v>
      </c>
      <c r="BP86" s="30"/>
      <c r="BQ86" s="26"/>
      <c r="BR86" s="26"/>
      <c r="BS86" s="26"/>
      <c r="BT86" s="26">
        <f t="shared" ref="BT86" si="396">IF($B$82="","",IF($B82=BQ82,5)+IF($F82=BQ84,5)+IF(BQ82=$F62,5)+IF(BQ84=$B62,5))</f>
        <v>5</v>
      </c>
      <c r="BU86" s="30"/>
      <c r="BV86" s="26"/>
      <c r="BW86" s="26"/>
      <c r="BX86" s="26"/>
      <c r="BY86" s="26">
        <f t="shared" ref="BY86" si="397">IF($B$82="","",IF($B82=BV82,5)+IF($F82=BV84,5)+IF(BV82=$F62,5)+IF(BV84=$B62,5))</f>
        <v>10</v>
      </c>
      <c r="BZ86" s="30"/>
      <c r="CA86" s="26"/>
      <c r="CB86" s="26"/>
      <c r="CC86" s="26"/>
      <c r="CD86" s="26">
        <f t="shared" ref="CD86" si="398">IF($B$82="","",IF($B82=CA82,5)+IF($F82=CA84,5)+IF(CA82=$F62,5)+IF(CA84=$B62,5))</f>
        <v>10</v>
      </c>
      <c r="CE86" s="30"/>
      <c r="CF86" s="26"/>
      <c r="CG86" s="26"/>
      <c r="CH86" s="26"/>
      <c r="CI86" s="26">
        <f t="shared" ref="CI86" si="399">IF($B$82="","",IF($B82=CF82,5)+IF($F82=CF84,5)+IF(CF82=$F62,5)+IF(CF84=$B62,5))</f>
        <v>10</v>
      </c>
      <c r="CJ86" s="30"/>
      <c r="CK86" s="26"/>
      <c r="CL86" s="26"/>
      <c r="CM86" s="26"/>
      <c r="CN86" s="26">
        <f t="shared" ref="CN86" si="400">IF($B$82="","",IF($B82=CK82,5)+IF($F82=CK84,5)+IF(CK82=$F62,5)+IF(CK84=$B62,5))</f>
        <v>10</v>
      </c>
      <c r="CO86" s="30"/>
      <c r="CP86" s="26"/>
      <c r="CQ86" s="26"/>
      <c r="CR86" s="26"/>
      <c r="CS86" s="26">
        <f t="shared" ref="CS86" si="401">IF($B$82="","",IF($B82=CP82,5)+IF($F82=CP84,5)+IF(CP82=$F62,5)+IF(CP84=$B62,5))</f>
        <v>10</v>
      </c>
      <c r="CT86" s="30"/>
      <c r="CU86" s="26"/>
      <c r="CV86" s="26"/>
      <c r="CW86" s="26"/>
      <c r="CX86" s="26">
        <f t="shared" ref="CX86" si="402">IF($B$82="","",IF($B82=CU82,5)+IF($F82=CU84,5)+IF(CU82=$F62,5)+IF(CU84=$B62,5))</f>
        <v>10</v>
      </c>
      <c r="CY86" s="30"/>
      <c r="CZ86" s="26"/>
      <c r="DA86" s="26"/>
      <c r="DB86" s="26"/>
      <c r="DC86" s="26">
        <f t="shared" ref="DC86" si="403">IF($B$82="","",IF($B82=CZ82,5)+IF($F82=CZ84,5)+IF(CZ82=$F62,5)+IF(CZ84=$B62,5))</f>
        <v>10</v>
      </c>
      <c r="DD86" s="30"/>
      <c r="DE86" s="26"/>
      <c r="DF86" s="26"/>
      <c r="DG86" s="26"/>
      <c r="DH86" s="26">
        <f t="shared" ref="DH86" si="404">IF($B$82="","",IF($B82=DE82,5)+IF($F82=DE84,5)+IF(DE82=$F62,5)+IF(DE84=$B62,5))</f>
        <v>5</v>
      </c>
      <c r="DI86" s="30"/>
      <c r="DJ86" s="26"/>
      <c r="DK86" s="26"/>
      <c r="DL86" s="26"/>
      <c r="DM86" s="26">
        <f t="shared" ref="DM86" si="405">IF($B$82="","",IF($B82=DJ82,5)+IF($F82=DJ84,5)+IF(DJ82=$F62,5)+IF(DJ84=$B62,5))</f>
        <v>10</v>
      </c>
      <c r="DN86" s="30"/>
      <c r="DO86" s="26"/>
      <c r="DP86" s="26"/>
      <c r="DQ86" s="26"/>
      <c r="DR86" s="26">
        <f t="shared" ref="DR86" si="406">IF($B$82="","",IF($B82=DO82,5)+IF($F82=DO84,5)+IF(DO82=$F62,5)+IF(DO84=$B62,5))</f>
        <v>5</v>
      </c>
      <c r="DS86" s="30"/>
      <c r="DT86" s="26"/>
      <c r="DU86" s="26"/>
      <c r="DV86" s="26"/>
      <c r="DW86" s="26">
        <f t="shared" ref="DW86" si="407">IF($B$82="","",IF($B82=DT82,5)+IF($F82=DT84,5)+IF(DT82=$F62,5)+IF(DT84=$B62,5))</f>
        <v>5</v>
      </c>
      <c r="DX86" s="21"/>
    </row>
    <row r="87" spans="2:128" ht="11.25" customHeight="1" x14ac:dyDescent="0.2">
      <c r="B87" s="27" t="s">
        <v>48</v>
      </c>
      <c r="C87" s="75">
        <v>1</v>
      </c>
      <c r="D87" s="28" t="s">
        <v>67</v>
      </c>
      <c r="E87" s="75">
        <v>1</v>
      </c>
      <c r="F87" s="29" t="s">
        <v>71</v>
      </c>
      <c r="G87" s="15" t="str">
        <f t="shared" ref="G87" si="408">IF(C87="","",IF($C87&gt;$E87,"L",IF($C87=$E87,"E","V")))</f>
        <v>E</v>
      </c>
      <c r="H87" s="30"/>
      <c r="I87" s="85" t="s">
        <v>68</v>
      </c>
      <c r="J87" s="86"/>
      <c r="K87" s="86"/>
      <c r="L87" s="54">
        <v>2</v>
      </c>
      <c r="M87" s="21" t="str">
        <f>IF($C87="","",IF(L87&gt;L89,"L",IF(L87=L89,"E","V")))</f>
        <v>L</v>
      </c>
      <c r="N87" s="85" t="s">
        <v>68</v>
      </c>
      <c r="O87" s="86"/>
      <c r="P87" s="86"/>
      <c r="Q87" s="54">
        <v>3</v>
      </c>
      <c r="R87" s="21" t="str">
        <f>IF($C87="","",IF(Q87&gt;Q89,"L",IF(Q87=Q89,"E","V")))</f>
        <v>L</v>
      </c>
      <c r="S87" s="85" t="s">
        <v>68</v>
      </c>
      <c r="T87" s="86"/>
      <c r="U87" s="86"/>
      <c r="V87" s="54">
        <v>2</v>
      </c>
      <c r="W87" s="21" t="str">
        <f>IF($C87="","",IF(V87&gt;V89,"L",IF(V87=V89,"E","V")))</f>
        <v>L</v>
      </c>
      <c r="X87" s="85" t="s">
        <v>68</v>
      </c>
      <c r="Y87" s="86"/>
      <c r="Z87" s="86"/>
      <c r="AA87" s="54">
        <v>3</v>
      </c>
      <c r="AB87" s="21" t="str">
        <f>IF($C87="","",IF(AA87&gt;AA89,"L",IF(AA87=AA89,"E","V")))</f>
        <v>L</v>
      </c>
      <c r="AC87" s="85" t="s">
        <v>68</v>
      </c>
      <c r="AD87" s="86"/>
      <c r="AE87" s="86"/>
      <c r="AF87" s="54">
        <v>2</v>
      </c>
      <c r="AG87" s="21" t="str">
        <f>IF($C87="","",IF(AF87&gt;AF89,"L",IF(AF87=AF89,"E","V")))</f>
        <v>L</v>
      </c>
      <c r="AH87" s="85" t="s">
        <v>68</v>
      </c>
      <c r="AI87" s="86"/>
      <c r="AJ87" s="86"/>
      <c r="AK87" s="54">
        <v>3</v>
      </c>
      <c r="AL87" s="21" t="str">
        <f>IF($C87="","",IF(AK87&gt;AK89,"L",IF(AK87=AK89,"E","V")))</f>
        <v>L</v>
      </c>
      <c r="AM87" s="85" t="s">
        <v>68</v>
      </c>
      <c r="AN87" s="86"/>
      <c r="AO87" s="86"/>
      <c r="AP87" s="54">
        <v>2</v>
      </c>
      <c r="AQ87" s="21" t="str">
        <f>IF($C87="","",IF(AP87&gt;AP89,"L",IF(AP87=AP89,"E","V")))</f>
        <v>L</v>
      </c>
      <c r="AR87" s="85" t="s">
        <v>68</v>
      </c>
      <c r="AS87" s="86"/>
      <c r="AT87" s="86"/>
      <c r="AU87" s="54">
        <v>2</v>
      </c>
      <c r="AV87" s="21" t="str">
        <f>IF($C87="","",IF(AU87&gt;AU89,"L",IF(AU87=AU89,"E","V")))</f>
        <v>L</v>
      </c>
      <c r="AW87" s="85" t="s">
        <v>68</v>
      </c>
      <c r="AX87" s="86"/>
      <c r="AY87" s="86"/>
      <c r="AZ87" s="54">
        <v>2</v>
      </c>
      <c r="BA87" s="21" t="str">
        <f>IF($C87="","",IF(AZ87&gt;AZ89,"L",IF(AZ87=AZ89,"E","V")))</f>
        <v>L</v>
      </c>
      <c r="BB87" s="85" t="s">
        <v>68</v>
      </c>
      <c r="BC87" s="86"/>
      <c r="BD87" s="86"/>
      <c r="BE87" s="54">
        <v>1</v>
      </c>
      <c r="BF87" s="21" t="str">
        <f>IF($C87="","",IF(BE87&gt;BE89,"L",IF(BE87=BE89,"E","V")))</f>
        <v>L</v>
      </c>
      <c r="BG87" s="85" t="s">
        <v>68</v>
      </c>
      <c r="BH87" s="86"/>
      <c r="BI87" s="86"/>
      <c r="BJ87" s="54">
        <v>1</v>
      </c>
      <c r="BK87" s="21" t="str">
        <f>IF($C87="","",IF(BJ87&gt;BJ89,"L",IF(BJ87=BJ89,"E","V")))</f>
        <v>L</v>
      </c>
      <c r="BL87" s="85" t="s">
        <v>68</v>
      </c>
      <c r="BM87" s="86"/>
      <c r="BN87" s="86"/>
      <c r="BO87" s="54">
        <v>2</v>
      </c>
      <c r="BP87" s="21" t="str">
        <f>IF($C87="","",IF(BO87&gt;BO89,"L",IF(BO87=BO89,"E","V")))</f>
        <v>L</v>
      </c>
      <c r="BQ87" s="85" t="s">
        <v>68</v>
      </c>
      <c r="BR87" s="86"/>
      <c r="BS87" s="86"/>
      <c r="BT87" s="54">
        <v>1</v>
      </c>
      <c r="BU87" s="21" t="str">
        <f>IF($C87="","",IF(BT87&gt;BT89,"L",IF(BT87=BT89,"E","V")))</f>
        <v>L</v>
      </c>
      <c r="BV87" s="85" t="s">
        <v>68</v>
      </c>
      <c r="BW87" s="86"/>
      <c r="BX87" s="86"/>
      <c r="BY87" s="54">
        <v>1</v>
      </c>
      <c r="BZ87" s="21" t="str">
        <f>IF($C87="","",IF(BY87&gt;BY89,"L",IF(BY87=BY89,"E","V")))</f>
        <v>L</v>
      </c>
      <c r="CA87" s="85" t="s">
        <v>68</v>
      </c>
      <c r="CB87" s="86"/>
      <c r="CC87" s="86"/>
      <c r="CD87" s="54">
        <v>1</v>
      </c>
      <c r="CE87" s="21" t="str">
        <f>IF($C87="","",IF(CD87&gt;CD89,"L",IF(CD87=CD89,"E","V")))</f>
        <v>L</v>
      </c>
      <c r="CF87" s="85" t="s">
        <v>48</v>
      </c>
      <c r="CG87" s="86"/>
      <c r="CH87" s="86"/>
      <c r="CI87" s="54">
        <v>2</v>
      </c>
      <c r="CJ87" s="21" t="str">
        <f>IF($C87="","",IF(CI87&gt;CI89,"L",IF(CI87=CI89,"E","V")))</f>
        <v>L</v>
      </c>
      <c r="CK87" s="85" t="s">
        <v>68</v>
      </c>
      <c r="CL87" s="86"/>
      <c r="CM87" s="86"/>
      <c r="CN87" s="54">
        <v>2</v>
      </c>
      <c r="CO87" s="21" t="str">
        <f>IF($C87="","",IF(CN87&gt;CN89,"L",IF(CN87=CN89,"E","V")))</f>
        <v>L</v>
      </c>
      <c r="CP87" s="85" t="s">
        <v>68</v>
      </c>
      <c r="CQ87" s="86"/>
      <c r="CR87" s="86"/>
      <c r="CS87" s="54">
        <v>3</v>
      </c>
      <c r="CT87" s="21" t="str">
        <f>IF($C87="","",IF(CS87&gt;CS89,"L",IF(CS87=CS89,"E","V")))</f>
        <v>L</v>
      </c>
      <c r="CU87" s="85" t="s">
        <v>68</v>
      </c>
      <c r="CV87" s="86"/>
      <c r="CW87" s="86"/>
      <c r="CX87" s="54">
        <v>2</v>
      </c>
      <c r="CY87" s="21" t="str">
        <f>IF($C87="","",IF(CX87&gt;CX89,"L",IF(CX87=CX89,"E","V")))</f>
        <v>L</v>
      </c>
      <c r="CZ87" s="85" t="s">
        <v>117</v>
      </c>
      <c r="DA87" s="86"/>
      <c r="DB87" s="86"/>
      <c r="DC87" s="54">
        <v>1</v>
      </c>
      <c r="DD87" s="21" t="str">
        <f>IF($C87="","",IF(DC87&gt;DC89,"L",IF(DC87=DC89,"E","V")))</f>
        <v>L</v>
      </c>
      <c r="DE87" s="85" t="s">
        <v>48</v>
      </c>
      <c r="DF87" s="86"/>
      <c r="DG87" s="86"/>
      <c r="DH87" s="54">
        <v>1</v>
      </c>
      <c r="DI87" s="21" t="str">
        <f>IF($C87="","",IF(DH87&gt;DH89,"L",IF(DH87=DH89,"E","V")))</f>
        <v>E</v>
      </c>
      <c r="DJ87" s="85" t="s">
        <v>68</v>
      </c>
      <c r="DK87" s="86"/>
      <c r="DL87" s="86"/>
      <c r="DM87" s="54">
        <v>1</v>
      </c>
      <c r="DN87" s="21" t="str">
        <f>IF($C87="","",IF(DM87&gt;DM89,"L",IF(DM87=DM89,"E","V")))</f>
        <v>L</v>
      </c>
      <c r="DO87" s="85" t="s">
        <v>68</v>
      </c>
      <c r="DP87" s="86"/>
      <c r="DQ87" s="86"/>
      <c r="DR87" s="54">
        <v>1</v>
      </c>
      <c r="DS87" s="21" t="str">
        <f>IF($C87="","",IF(DR87&gt;DR89,"L",IF(DR87=DR89,"E","V")))</f>
        <v>E</v>
      </c>
      <c r="DT87" s="85" t="s">
        <v>68</v>
      </c>
      <c r="DU87" s="86"/>
      <c r="DV87" s="86"/>
      <c r="DW87" s="54">
        <v>2</v>
      </c>
      <c r="DX87" s="21" t="str">
        <f>IF($C87="","",IF(DW87&gt;DW89,"L",IF(DW87=DW89,"E","V")))</f>
        <v>L</v>
      </c>
    </row>
    <row r="88" spans="2:128" ht="11.25" customHeight="1" x14ac:dyDescent="0.2">
      <c r="B88" s="31" t="s">
        <v>69</v>
      </c>
      <c r="C88" s="32"/>
      <c r="D88" s="33"/>
      <c r="E88" s="32"/>
      <c r="F88" s="34" t="s">
        <v>70</v>
      </c>
      <c r="G88" s="34"/>
      <c r="H88" s="30"/>
      <c r="I88" s="35">
        <f>IF(I87="","",IF(I87=$F$67,5,))</f>
        <v>5</v>
      </c>
      <c r="J88" s="35">
        <f>IF(I89="","",IF(I89=$B$67,5,))</f>
        <v>0</v>
      </c>
      <c r="K88" s="36"/>
      <c r="L88" s="37" t="str">
        <f>$D$87</f>
        <v>OF4</v>
      </c>
      <c r="M88" s="21"/>
      <c r="N88" s="35">
        <f>IF(N87="","",IF(N87=$F$67,5,))</f>
        <v>5</v>
      </c>
      <c r="O88" s="35">
        <f>IF(N89="","",IF(N89=$B$67,5,))</f>
        <v>0</v>
      </c>
      <c r="P88" s="36"/>
      <c r="Q88" s="37" t="str">
        <f>$D$87</f>
        <v>OF4</v>
      </c>
      <c r="R88" s="21"/>
      <c r="S88" s="35">
        <f>IF(S87="","",IF(S87=$F$67,5,))</f>
        <v>5</v>
      </c>
      <c r="T88" s="35">
        <f>IF(S89="","",IF(S89=$B$67,5,))</f>
        <v>0</v>
      </c>
      <c r="U88" s="36"/>
      <c r="V88" s="37" t="str">
        <f>$D$87</f>
        <v>OF4</v>
      </c>
      <c r="W88" s="21"/>
      <c r="X88" s="35">
        <f>IF(X87="","",IF(X87=$F$67,5,))</f>
        <v>5</v>
      </c>
      <c r="Y88" s="35">
        <f>IF(X89="","",IF(X89=$B$67,5,))</f>
        <v>0</v>
      </c>
      <c r="Z88" s="36"/>
      <c r="AA88" s="37" t="str">
        <f>$D$87</f>
        <v>OF4</v>
      </c>
      <c r="AB88" s="21"/>
      <c r="AC88" s="35">
        <f>IF(AC87="","",IF(AC87=$F$67,5,))</f>
        <v>5</v>
      </c>
      <c r="AD88" s="35">
        <f>IF(AC89="","",IF(AC89=$B$67,5,))</f>
        <v>0</v>
      </c>
      <c r="AE88" s="36"/>
      <c r="AF88" s="37" t="str">
        <f>$D$87</f>
        <v>OF4</v>
      </c>
      <c r="AG88" s="21"/>
      <c r="AH88" s="35">
        <f>IF(AH87="","",IF(AH87=$F$67,5,))</f>
        <v>5</v>
      </c>
      <c r="AI88" s="35">
        <f>IF(AH89="","",IF(AH89=$B$67,5,))</f>
        <v>0</v>
      </c>
      <c r="AJ88" s="36"/>
      <c r="AK88" s="37" t="str">
        <f>$D$87</f>
        <v>OF4</v>
      </c>
      <c r="AL88" s="21"/>
      <c r="AM88" s="35">
        <f>IF(AM87="","",IF(AM87=$F$67,5,))</f>
        <v>5</v>
      </c>
      <c r="AN88" s="35">
        <f>IF(AM89="","",IF(AM89=$B$67,5,))</f>
        <v>0</v>
      </c>
      <c r="AO88" s="36"/>
      <c r="AP88" s="37" t="str">
        <f>$D$87</f>
        <v>OF4</v>
      </c>
      <c r="AQ88" s="21"/>
      <c r="AR88" s="35">
        <f>IF(AR87="","",IF(AR87=$F$67,5,))</f>
        <v>5</v>
      </c>
      <c r="AS88" s="35">
        <f>IF(AR89="","",IF(AR89=$B$67,5,))</f>
        <v>0</v>
      </c>
      <c r="AT88" s="36"/>
      <c r="AU88" s="37" t="str">
        <f>$D$87</f>
        <v>OF4</v>
      </c>
      <c r="AV88" s="21"/>
      <c r="AW88" s="35">
        <f>IF(AW87="","",IF(AW87=$F$67,5,))</f>
        <v>5</v>
      </c>
      <c r="AX88" s="35">
        <f>IF(AW89="","",IF(AW89=$B$67,5,))</f>
        <v>0</v>
      </c>
      <c r="AY88" s="36"/>
      <c r="AZ88" s="37" t="str">
        <f>$D$87</f>
        <v>OF4</v>
      </c>
      <c r="BA88" s="21"/>
      <c r="BB88" s="35">
        <f>IF(BB87="","",IF(BB87=$F$67,5,))</f>
        <v>5</v>
      </c>
      <c r="BC88" s="35">
        <f>IF(BB89="","",IF(BB89=$B$67,5,))</f>
        <v>0</v>
      </c>
      <c r="BD88" s="36"/>
      <c r="BE88" s="37" t="str">
        <f>$D$87</f>
        <v>OF4</v>
      </c>
      <c r="BF88" s="21"/>
      <c r="BG88" s="35">
        <f>IF(BG87="","",IF(BG87=$F$67,5,))</f>
        <v>5</v>
      </c>
      <c r="BH88" s="35">
        <f>IF(BG89="","",IF(BG89=$B$67,5,))</f>
        <v>0</v>
      </c>
      <c r="BI88" s="36"/>
      <c r="BJ88" s="37" t="str">
        <f>$D$87</f>
        <v>OF4</v>
      </c>
      <c r="BK88" s="21"/>
      <c r="BL88" s="35">
        <f>IF(BL87="","",IF(BL87=$F$67,5,))</f>
        <v>5</v>
      </c>
      <c r="BM88" s="35">
        <f>IF(BL89="","",IF(BL89=$B$67,5,))</f>
        <v>0</v>
      </c>
      <c r="BN88" s="36"/>
      <c r="BO88" s="37" t="str">
        <f>$D$87</f>
        <v>OF4</v>
      </c>
      <c r="BP88" s="21"/>
      <c r="BQ88" s="35">
        <f>IF(BQ87="","",IF(BQ87=$F$67,5,))</f>
        <v>5</v>
      </c>
      <c r="BR88" s="35">
        <f>IF(BQ89="","",IF(BQ89=$B$67,5,))</f>
        <v>0</v>
      </c>
      <c r="BS88" s="36"/>
      <c r="BT88" s="37" t="str">
        <f>$D$87</f>
        <v>OF4</v>
      </c>
      <c r="BU88" s="21"/>
      <c r="BV88" s="35">
        <f>IF(BV87="","",IF(BV87=$F$67,5,))</f>
        <v>5</v>
      </c>
      <c r="BW88" s="35">
        <f>IF(BV89="","",IF(BV89=$B$67,5,))</f>
        <v>0</v>
      </c>
      <c r="BX88" s="36"/>
      <c r="BY88" s="37" t="str">
        <f>$D$87</f>
        <v>OF4</v>
      </c>
      <c r="BZ88" s="21"/>
      <c r="CA88" s="35">
        <f>IF(CA87="","",IF(CA87=$F$67,5,))</f>
        <v>5</v>
      </c>
      <c r="CB88" s="35">
        <f>IF(CA89="","",IF(CA89=$B$67,5,))</f>
        <v>0</v>
      </c>
      <c r="CC88" s="36"/>
      <c r="CD88" s="37" t="str">
        <f>$D$87</f>
        <v>OF4</v>
      </c>
      <c r="CE88" s="21"/>
      <c r="CF88" s="35">
        <f>IF(CF87="","",IF(CF87=$F$67,5,))</f>
        <v>0</v>
      </c>
      <c r="CG88" s="35">
        <f>IF(CF89="","",IF(CF89=$B$67,5,))</f>
        <v>0</v>
      </c>
      <c r="CH88" s="36"/>
      <c r="CI88" s="37" t="str">
        <f>$D$87</f>
        <v>OF4</v>
      </c>
      <c r="CJ88" s="21"/>
      <c r="CK88" s="35">
        <f>IF(CK87="","",IF(CK87=$F$67,5,))</f>
        <v>5</v>
      </c>
      <c r="CL88" s="35">
        <f>IF(CK89="","",IF(CK89=$B$67,5,))</f>
        <v>0</v>
      </c>
      <c r="CM88" s="36"/>
      <c r="CN88" s="37" t="str">
        <f>$D$87</f>
        <v>OF4</v>
      </c>
      <c r="CO88" s="21"/>
      <c r="CP88" s="35">
        <f>IF(CP87="","",IF(CP87=$F$67,5,))</f>
        <v>5</v>
      </c>
      <c r="CQ88" s="35">
        <f>IF(CP89="","",IF(CP89=$B$67,5,))</f>
        <v>0</v>
      </c>
      <c r="CR88" s="36"/>
      <c r="CS88" s="37" t="str">
        <f>$D$87</f>
        <v>OF4</v>
      </c>
      <c r="CT88" s="21"/>
      <c r="CU88" s="35">
        <f>IF(CU87="","",IF(CU87=$F$67,5,))</f>
        <v>5</v>
      </c>
      <c r="CV88" s="35">
        <f>IF(CU89="","",IF(CU89=$B$67,5,))</f>
        <v>0</v>
      </c>
      <c r="CW88" s="36"/>
      <c r="CX88" s="37" t="str">
        <f>$D$87</f>
        <v>OF4</v>
      </c>
      <c r="CY88" s="21"/>
      <c r="CZ88" s="35">
        <f>IF(CZ87="","",IF(CZ87=$F$67,5,))</f>
        <v>0</v>
      </c>
      <c r="DA88" s="35">
        <f>IF(CZ89="","",IF(CZ89=$B$67,5,))</f>
        <v>0</v>
      </c>
      <c r="DB88" s="36"/>
      <c r="DC88" s="37" t="str">
        <f>$D$87</f>
        <v>OF4</v>
      </c>
      <c r="DD88" s="21"/>
      <c r="DE88" s="35">
        <f>IF(DE87="","",IF(DE87=$F$67,5,))</f>
        <v>0</v>
      </c>
      <c r="DF88" s="35">
        <f>IF(DE89="","",IF(DE89=$B$67,5,))</f>
        <v>0</v>
      </c>
      <c r="DG88" s="36"/>
      <c r="DH88" s="37" t="str">
        <f>$D$87</f>
        <v>OF4</v>
      </c>
      <c r="DI88" s="21"/>
      <c r="DJ88" s="35">
        <f>IF(DJ87="","",IF(DJ87=$F$67,5,))</f>
        <v>5</v>
      </c>
      <c r="DK88" s="35">
        <f>IF(DJ89="","",IF(DJ89=$B$67,5,))</f>
        <v>0</v>
      </c>
      <c r="DL88" s="36"/>
      <c r="DM88" s="37" t="str">
        <f>$D$87</f>
        <v>OF4</v>
      </c>
      <c r="DN88" s="21"/>
      <c r="DO88" s="35">
        <f>IF(DO87="","",IF(DO87=$F$67,5,))</f>
        <v>5</v>
      </c>
      <c r="DP88" s="35">
        <f>IF(DO89="","",IF(DO89=$B$67,5,))</f>
        <v>0</v>
      </c>
      <c r="DQ88" s="36"/>
      <c r="DR88" s="37" t="str">
        <f>$D$87</f>
        <v>OF4</v>
      </c>
      <c r="DS88" s="21"/>
      <c r="DT88" s="35">
        <f>IF(DT87="","",IF(DT87=$F$67,5,))</f>
        <v>5</v>
      </c>
      <c r="DU88" s="35">
        <f>IF(DT89="","",IF(DT89=$B$67,5,))</f>
        <v>0</v>
      </c>
      <c r="DV88" s="36"/>
      <c r="DW88" s="37" t="str">
        <f>$D$87</f>
        <v>OF4</v>
      </c>
      <c r="DX88" s="21"/>
    </row>
    <row r="89" spans="2:128" ht="11.25" customHeight="1" x14ac:dyDescent="0.2">
      <c r="B89" s="38"/>
      <c r="C89" s="39"/>
      <c r="D89" s="33"/>
      <c r="E89" s="39"/>
      <c r="F89" s="38"/>
      <c r="G89" s="38"/>
      <c r="H89" s="30"/>
      <c r="I89" s="79" t="s">
        <v>71</v>
      </c>
      <c r="J89" s="80"/>
      <c r="K89" s="80"/>
      <c r="L89" s="54">
        <v>0</v>
      </c>
      <c r="M89" s="21"/>
      <c r="N89" s="79" t="s">
        <v>72</v>
      </c>
      <c r="O89" s="80"/>
      <c r="P89" s="80"/>
      <c r="Q89" s="54">
        <v>1</v>
      </c>
      <c r="R89" s="21"/>
      <c r="S89" s="79" t="s">
        <v>115</v>
      </c>
      <c r="T89" s="80"/>
      <c r="U89" s="80"/>
      <c r="V89" s="54">
        <v>0</v>
      </c>
      <c r="W89" s="21"/>
      <c r="X89" s="79" t="s">
        <v>115</v>
      </c>
      <c r="Y89" s="80"/>
      <c r="Z89" s="80"/>
      <c r="AA89" s="54">
        <v>1</v>
      </c>
      <c r="AB89" s="21"/>
      <c r="AC89" s="79" t="s">
        <v>115</v>
      </c>
      <c r="AD89" s="80"/>
      <c r="AE89" s="80"/>
      <c r="AF89" s="54">
        <v>0</v>
      </c>
      <c r="AG89" s="21"/>
      <c r="AH89" s="79" t="s">
        <v>72</v>
      </c>
      <c r="AI89" s="80"/>
      <c r="AJ89" s="80"/>
      <c r="AK89" s="54">
        <v>0</v>
      </c>
      <c r="AL89" s="21"/>
      <c r="AM89" s="79" t="s">
        <v>115</v>
      </c>
      <c r="AN89" s="80"/>
      <c r="AO89" s="80"/>
      <c r="AP89" s="54">
        <v>0</v>
      </c>
      <c r="AQ89" s="21"/>
      <c r="AR89" s="79" t="s">
        <v>115</v>
      </c>
      <c r="AS89" s="80"/>
      <c r="AT89" s="80"/>
      <c r="AU89" s="54">
        <v>0</v>
      </c>
      <c r="AV89" s="21"/>
      <c r="AW89" s="79" t="s">
        <v>72</v>
      </c>
      <c r="AX89" s="80"/>
      <c r="AY89" s="80"/>
      <c r="AZ89" s="54">
        <v>0</v>
      </c>
      <c r="BA89" s="21"/>
      <c r="BB89" s="79" t="s">
        <v>71</v>
      </c>
      <c r="BC89" s="80"/>
      <c r="BD89" s="80"/>
      <c r="BE89" s="54">
        <v>0</v>
      </c>
      <c r="BF89" s="21"/>
      <c r="BG89" s="79" t="s">
        <v>71</v>
      </c>
      <c r="BH89" s="80"/>
      <c r="BI89" s="80"/>
      <c r="BJ89" s="54">
        <v>0</v>
      </c>
      <c r="BK89" s="21"/>
      <c r="BL89" s="79" t="s">
        <v>71</v>
      </c>
      <c r="BM89" s="80"/>
      <c r="BN89" s="80"/>
      <c r="BO89" s="54">
        <v>1</v>
      </c>
      <c r="BP89" s="21"/>
      <c r="BQ89" s="79" t="s">
        <v>115</v>
      </c>
      <c r="BR89" s="80"/>
      <c r="BS89" s="80"/>
      <c r="BT89" s="54">
        <v>0</v>
      </c>
      <c r="BU89" s="21"/>
      <c r="BV89" s="79" t="s">
        <v>115</v>
      </c>
      <c r="BW89" s="80"/>
      <c r="BX89" s="80"/>
      <c r="BY89" s="54">
        <v>0</v>
      </c>
      <c r="BZ89" s="21"/>
      <c r="CA89" s="79" t="s">
        <v>72</v>
      </c>
      <c r="CB89" s="80"/>
      <c r="CC89" s="80"/>
      <c r="CD89" s="54">
        <v>0</v>
      </c>
      <c r="CE89" s="21"/>
      <c r="CF89" s="79" t="s">
        <v>71</v>
      </c>
      <c r="CG89" s="80"/>
      <c r="CH89" s="80"/>
      <c r="CI89" s="54">
        <v>1</v>
      </c>
      <c r="CJ89" s="21"/>
      <c r="CK89" s="79" t="s">
        <v>115</v>
      </c>
      <c r="CL89" s="80"/>
      <c r="CM89" s="80"/>
      <c r="CN89" s="54">
        <v>1</v>
      </c>
      <c r="CO89" s="21"/>
      <c r="CP89" s="79" t="s">
        <v>115</v>
      </c>
      <c r="CQ89" s="80"/>
      <c r="CR89" s="80"/>
      <c r="CS89" s="54">
        <v>2</v>
      </c>
      <c r="CT89" s="21"/>
      <c r="CU89" s="79" t="s">
        <v>115</v>
      </c>
      <c r="CV89" s="80"/>
      <c r="CW89" s="80"/>
      <c r="CX89" s="54">
        <v>1</v>
      </c>
      <c r="CY89" s="21"/>
      <c r="CZ89" s="79" t="s">
        <v>115</v>
      </c>
      <c r="DA89" s="80"/>
      <c r="DB89" s="80"/>
      <c r="DC89" s="54">
        <v>0</v>
      </c>
      <c r="DD89" s="21"/>
      <c r="DE89" s="79" t="s">
        <v>115</v>
      </c>
      <c r="DF89" s="80"/>
      <c r="DG89" s="80"/>
      <c r="DH89" s="54">
        <v>1</v>
      </c>
      <c r="DI89" s="21"/>
      <c r="DJ89" s="79" t="s">
        <v>72</v>
      </c>
      <c r="DK89" s="80"/>
      <c r="DL89" s="80"/>
      <c r="DM89" s="54">
        <v>0</v>
      </c>
      <c r="DN89" s="21"/>
      <c r="DO89" s="79" t="s">
        <v>115</v>
      </c>
      <c r="DP89" s="80"/>
      <c r="DQ89" s="80"/>
      <c r="DR89" s="54">
        <v>1</v>
      </c>
      <c r="DS89" s="21"/>
      <c r="DT89" s="79" t="s">
        <v>115</v>
      </c>
      <c r="DU89" s="80"/>
      <c r="DV89" s="80"/>
      <c r="DW89" s="54">
        <v>0</v>
      </c>
      <c r="DX89" s="21"/>
    </row>
    <row r="90" spans="2:128" ht="11.25" customHeight="1" x14ac:dyDescent="0.2">
      <c r="B90" s="38"/>
      <c r="C90" s="39"/>
      <c r="D90" s="33"/>
      <c r="E90" s="39"/>
      <c r="F90" s="38"/>
      <c r="G90" s="38"/>
      <c r="H90" s="30"/>
      <c r="I90" s="77" t="s">
        <v>43</v>
      </c>
      <c r="J90" s="77"/>
      <c r="K90" s="77"/>
      <c r="L90" s="40">
        <f>IF($C$87="","",IF(AND($C87=L87)*($E87=L89),5,IF($G87=M87,2,0)))</f>
        <v>0</v>
      </c>
      <c r="M90" s="30"/>
      <c r="N90" s="77" t="s">
        <v>43</v>
      </c>
      <c r="O90" s="77"/>
      <c r="P90" s="77"/>
      <c r="Q90" s="40">
        <f t="shared" ref="Q90" si="409">IF($C$87="","",IF(AND($C87=Q87)*($E87=Q89),5,IF($G87=R87,2,0)))</f>
        <v>0</v>
      </c>
      <c r="R90" s="30"/>
      <c r="S90" s="77" t="s">
        <v>43</v>
      </c>
      <c r="T90" s="77"/>
      <c r="U90" s="77"/>
      <c r="V90" s="40">
        <f t="shared" ref="V90" si="410">IF($C$87="","",IF(AND($C87=V87)*($E87=V89),5,IF($G87=W87,2,0)))</f>
        <v>0</v>
      </c>
      <c r="W90" s="30"/>
      <c r="X90" s="77" t="s">
        <v>43</v>
      </c>
      <c r="Y90" s="77"/>
      <c r="Z90" s="77"/>
      <c r="AA90" s="40">
        <f t="shared" ref="AA90" si="411">IF($C$87="","",IF(AND($C87=AA87)*($E87=AA89),5,IF($G87=AB87,2,0)))</f>
        <v>0</v>
      </c>
      <c r="AB90" s="30"/>
      <c r="AC90" s="77" t="s">
        <v>43</v>
      </c>
      <c r="AD90" s="77"/>
      <c r="AE90" s="77"/>
      <c r="AF90" s="40">
        <f t="shared" ref="AF90" si="412">IF($C$87="","",IF(AND($C87=AF87)*($E87=AF89),5,IF($G87=AG87,2,0)))</f>
        <v>0</v>
      </c>
      <c r="AG90" s="30"/>
      <c r="AH90" s="77" t="s">
        <v>43</v>
      </c>
      <c r="AI90" s="77"/>
      <c r="AJ90" s="77"/>
      <c r="AK90" s="40">
        <f t="shared" ref="AK90" si="413">IF($C$87="","",IF(AND($C87=AK87)*($E87=AK89),5,IF($G87=AL87,2,0)))</f>
        <v>0</v>
      </c>
      <c r="AL90" s="30"/>
      <c r="AM90" s="77" t="s">
        <v>43</v>
      </c>
      <c r="AN90" s="77"/>
      <c r="AO90" s="77"/>
      <c r="AP90" s="40">
        <f t="shared" ref="AP90" si="414">IF($C$87="","",IF(AND($C87=AP87)*($E87=AP89),5,IF($G87=AQ87,2,0)))</f>
        <v>0</v>
      </c>
      <c r="AQ90" s="30"/>
      <c r="AR90" s="77" t="s">
        <v>43</v>
      </c>
      <c r="AS90" s="77"/>
      <c r="AT90" s="77"/>
      <c r="AU90" s="40">
        <f t="shared" ref="AU90" si="415">IF($C$87="","",IF(AND($C87=AU87)*($E87=AU89),5,IF($G87=AV87,2,0)))</f>
        <v>0</v>
      </c>
      <c r="AV90" s="30"/>
      <c r="AW90" s="77" t="s">
        <v>43</v>
      </c>
      <c r="AX90" s="77"/>
      <c r="AY90" s="77"/>
      <c r="AZ90" s="40">
        <f t="shared" ref="AZ90" si="416">IF($C$87="","",IF(AND($C87=AZ87)*($E87=AZ89),5,IF($G87=BA87,2,0)))</f>
        <v>0</v>
      </c>
      <c r="BA90" s="30"/>
      <c r="BB90" s="77" t="s">
        <v>43</v>
      </c>
      <c r="BC90" s="77"/>
      <c r="BD90" s="77"/>
      <c r="BE90" s="40">
        <f t="shared" ref="BE90" si="417">IF($C$87="","",IF(AND($C87=BE87)*($E87=BE89),5,IF($G87=BF87,2,0)))</f>
        <v>0</v>
      </c>
      <c r="BF90" s="30"/>
      <c r="BG90" s="77" t="s">
        <v>43</v>
      </c>
      <c r="BH90" s="77"/>
      <c r="BI90" s="77"/>
      <c r="BJ90" s="40">
        <f t="shared" ref="BJ90" si="418">IF($C$87="","",IF(AND($C87=BJ87)*($E87=BJ89),5,IF($G87=BK87,2,0)))</f>
        <v>0</v>
      </c>
      <c r="BK90" s="30"/>
      <c r="BL90" s="77" t="s">
        <v>43</v>
      </c>
      <c r="BM90" s="77"/>
      <c r="BN90" s="77"/>
      <c r="BO90" s="40">
        <f t="shared" ref="BO90" si="419">IF($C$87="","",IF(AND($C87=BO87)*($E87=BO89),5,IF($G87=BP87,2,0)))</f>
        <v>0</v>
      </c>
      <c r="BP90" s="30"/>
      <c r="BQ90" s="77" t="s">
        <v>43</v>
      </c>
      <c r="BR90" s="77"/>
      <c r="BS90" s="77"/>
      <c r="BT90" s="40">
        <f t="shared" ref="BT90" si="420">IF($C$87="","",IF(AND($C87=BT87)*($E87=BT89),5,IF($G87=BU87,2,0)))</f>
        <v>0</v>
      </c>
      <c r="BU90" s="30"/>
      <c r="BV90" s="77" t="s">
        <v>43</v>
      </c>
      <c r="BW90" s="77"/>
      <c r="BX90" s="77"/>
      <c r="BY90" s="40">
        <f t="shared" ref="BY90" si="421">IF($C$87="","",IF(AND($C87=BY87)*($E87=BY89),5,IF($G87=BZ87,2,0)))</f>
        <v>0</v>
      </c>
      <c r="BZ90" s="30"/>
      <c r="CA90" s="77" t="s">
        <v>43</v>
      </c>
      <c r="CB90" s="77"/>
      <c r="CC90" s="77"/>
      <c r="CD90" s="40">
        <f t="shared" ref="CD90" si="422">IF($C$87="","",IF(AND($C87=CD87)*($E87=CD89),5,IF($G87=CE87,2,0)))</f>
        <v>0</v>
      </c>
      <c r="CE90" s="30"/>
      <c r="CF90" s="77" t="s">
        <v>43</v>
      </c>
      <c r="CG90" s="77"/>
      <c r="CH90" s="77"/>
      <c r="CI90" s="40">
        <f t="shared" ref="CI90" si="423">IF($C$87="","",IF(AND($C87=CI87)*($E87=CI89),5,IF($G87=CJ87,2,0)))</f>
        <v>0</v>
      </c>
      <c r="CJ90" s="30"/>
      <c r="CK90" s="77" t="s">
        <v>43</v>
      </c>
      <c r="CL90" s="77"/>
      <c r="CM90" s="77"/>
      <c r="CN90" s="40">
        <f t="shared" ref="CN90" si="424">IF($C$87="","",IF(AND($C87=CN87)*($E87=CN89),5,IF($G87=CO87,2,0)))</f>
        <v>0</v>
      </c>
      <c r="CO90" s="30"/>
      <c r="CP90" s="77" t="s">
        <v>43</v>
      </c>
      <c r="CQ90" s="77"/>
      <c r="CR90" s="77"/>
      <c r="CS90" s="40">
        <f t="shared" ref="CS90" si="425">IF($C$87="","",IF(AND($C87=CS87)*($E87=CS89),5,IF($G87=CT87,2,0)))</f>
        <v>0</v>
      </c>
      <c r="CT90" s="30"/>
      <c r="CU90" s="77" t="s">
        <v>43</v>
      </c>
      <c r="CV90" s="77"/>
      <c r="CW90" s="77"/>
      <c r="CX90" s="40">
        <f t="shared" ref="CX90" si="426">IF($C$87="","",IF(AND($C87=CX87)*($E87=CX89),5,IF($G87=CY87,2,0)))</f>
        <v>0</v>
      </c>
      <c r="CY90" s="30"/>
      <c r="CZ90" s="77" t="s">
        <v>43</v>
      </c>
      <c r="DA90" s="77"/>
      <c r="DB90" s="77"/>
      <c r="DC90" s="40">
        <f t="shared" ref="DC90" si="427">IF($C$87="","",IF(AND($C87=DC87)*($E87=DC89),5,IF($G87=DD87,2,0)))</f>
        <v>0</v>
      </c>
      <c r="DD90" s="30"/>
      <c r="DE90" s="77" t="s">
        <v>43</v>
      </c>
      <c r="DF90" s="77"/>
      <c r="DG90" s="77"/>
      <c r="DH90" s="40">
        <f t="shared" ref="DH90" si="428">IF($C$87="","",IF(AND($C87=DH87)*($E87=DH89),5,IF($G87=DI87,2,0)))</f>
        <v>5</v>
      </c>
      <c r="DI90" s="30"/>
      <c r="DJ90" s="77" t="s">
        <v>43</v>
      </c>
      <c r="DK90" s="77"/>
      <c r="DL90" s="77"/>
      <c r="DM90" s="40">
        <f t="shared" ref="DM90" si="429">IF($C$87="","",IF(AND($C87=DM87)*($E87=DM89),5,IF($G87=DN87,2,0)))</f>
        <v>0</v>
      </c>
      <c r="DN90" s="30"/>
      <c r="DO90" s="77" t="s">
        <v>43</v>
      </c>
      <c r="DP90" s="77"/>
      <c r="DQ90" s="77"/>
      <c r="DR90" s="40">
        <f t="shared" ref="DR90" si="430">IF($C$87="","",IF(AND($C87=DR87)*($E87=DR89),5,IF($G87=DS87,2,0)))</f>
        <v>5</v>
      </c>
      <c r="DS90" s="30"/>
      <c r="DT90" s="77" t="s">
        <v>43</v>
      </c>
      <c r="DU90" s="77"/>
      <c r="DV90" s="77"/>
      <c r="DW90" s="40">
        <f t="shared" ref="DW90" si="431">IF($C$87="","",IF(AND($C87=DW87)*($E87=DW89),5,IF($G87=DX87,2,0)))</f>
        <v>0</v>
      </c>
      <c r="DX90" s="21"/>
    </row>
    <row r="91" spans="2:128" ht="11.25" customHeight="1" x14ac:dyDescent="0.2">
      <c r="B91" s="41"/>
      <c r="C91" s="41"/>
      <c r="D91" s="41"/>
      <c r="E91" s="41"/>
      <c r="F91" s="42"/>
      <c r="G91" s="42"/>
      <c r="H91" s="30"/>
      <c r="I91" s="26"/>
      <c r="J91" s="26"/>
      <c r="K91" s="26"/>
      <c r="L91" s="26">
        <f>IF($B$87="","",IF($B87=I87,5)+IF($F87=I89,5)+IF(I87=$F67,5)+IF(I89=$B67,5))</f>
        <v>10</v>
      </c>
      <c r="M91" s="30"/>
      <c r="N91" s="26"/>
      <c r="O91" s="26"/>
      <c r="P91" s="26"/>
      <c r="Q91" s="26">
        <f t="shared" ref="Q91" si="432">IF($B$87="","",IF($B87=N87,5)+IF($F87=N89,5)+IF(N87=$F67,5)+IF(N89=$B67,5))</f>
        <v>5</v>
      </c>
      <c r="R91" s="30"/>
      <c r="S91" s="26"/>
      <c r="T91" s="26"/>
      <c r="U91" s="26"/>
      <c r="V91" s="26">
        <f t="shared" ref="V91" si="433">IF($B$87="","",IF($B87=S87,5)+IF($F87=S89,5)+IF(S87=$F67,5)+IF(S89=$B67,5))</f>
        <v>5</v>
      </c>
      <c r="W91" s="30"/>
      <c r="X91" s="26"/>
      <c r="Y91" s="26"/>
      <c r="Z91" s="26"/>
      <c r="AA91" s="26">
        <f t="shared" ref="AA91" si="434">IF($B$87="","",IF($B87=X87,5)+IF($F87=X89,5)+IF(X87=$F67,5)+IF(X89=$B67,5))</f>
        <v>5</v>
      </c>
      <c r="AB91" s="30"/>
      <c r="AC91" s="26"/>
      <c r="AD91" s="26"/>
      <c r="AE91" s="26"/>
      <c r="AF91" s="26">
        <f t="shared" ref="AF91" si="435">IF($B$87="","",IF($B87=AC87,5)+IF($F87=AC89,5)+IF(AC87=$F67,5)+IF(AC89=$B67,5))</f>
        <v>5</v>
      </c>
      <c r="AG91" s="30"/>
      <c r="AH91" s="26"/>
      <c r="AI91" s="26"/>
      <c r="AJ91" s="26"/>
      <c r="AK91" s="26">
        <f t="shared" ref="AK91" si="436">IF($B$87="","",IF($B87=AH87,5)+IF($F87=AH89,5)+IF(AH87=$F67,5)+IF(AH89=$B67,5))</f>
        <v>5</v>
      </c>
      <c r="AL91" s="30"/>
      <c r="AM91" s="26"/>
      <c r="AN91" s="26"/>
      <c r="AO91" s="26"/>
      <c r="AP91" s="26">
        <f t="shared" ref="AP91" si="437">IF($B$87="","",IF($B87=AM87,5)+IF($F87=AM89,5)+IF(AM87=$F67,5)+IF(AM89=$B67,5))</f>
        <v>5</v>
      </c>
      <c r="AQ91" s="30"/>
      <c r="AR91" s="26"/>
      <c r="AS91" s="26"/>
      <c r="AT91" s="26"/>
      <c r="AU91" s="26">
        <f t="shared" ref="AU91" si="438">IF($B$87="","",IF($B87=AR87,5)+IF($F87=AR89,5)+IF(AR87=$F67,5)+IF(AR89=$B67,5))</f>
        <v>5</v>
      </c>
      <c r="AV91" s="30"/>
      <c r="AW91" s="26"/>
      <c r="AX91" s="26"/>
      <c r="AY91" s="26"/>
      <c r="AZ91" s="26">
        <f t="shared" ref="AZ91" si="439">IF($B$87="","",IF($B87=AW87,5)+IF($F87=AW89,5)+IF(AW87=$F67,5)+IF(AW89=$B67,5))</f>
        <v>5</v>
      </c>
      <c r="BA91" s="30"/>
      <c r="BB91" s="26"/>
      <c r="BC91" s="26"/>
      <c r="BD91" s="26"/>
      <c r="BE91" s="26">
        <f t="shared" ref="BE91" si="440">IF($B$87="","",IF($B87=BB87,5)+IF($F87=BB89,5)+IF(BB87=$F67,5)+IF(BB89=$B67,5))</f>
        <v>10</v>
      </c>
      <c r="BF91" s="30"/>
      <c r="BG91" s="26"/>
      <c r="BH91" s="26"/>
      <c r="BI91" s="26"/>
      <c r="BJ91" s="26">
        <f t="shared" ref="BJ91" si="441">IF($B$87="","",IF($B87=BG87,5)+IF($F87=BG89,5)+IF(BG87=$F67,5)+IF(BG89=$B67,5))</f>
        <v>10</v>
      </c>
      <c r="BK91" s="30"/>
      <c r="BL91" s="26"/>
      <c r="BM91" s="26"/>
      <c r="BN91" s="26"/>
      <c r="BO91" s="26">
        <f t="shared" ref="BO91" si="442">IF($B$87="","",IF($B87=BL87,5)+IF($F87=BL89,5)+IF(BL87=$F67,5)+IF(BL89=$B67,5))</f>
        <v>10</v>
      </c>
      <c r="BP91" s="30"/>
      <c r="BQ91" s="26"/>
      <c r="BR91" s="26"/>
      <c r="BS91" s="26"/>
      <c r="BT91" s="26">
        <f t="shared" ref="BT91" si="443">IF($B$87="","",IF($B87=BQ87,5)+IF($F87=BQ89,5)+IF(BQ87=$F67,5)+IF(BQ89=$B67,5))</f>
        <v>5</v>
      </c>
      <c r="BU91" s="30"/>
      <c r="BV91" s="26"/>
      <c r="BW91" s="26"/>
      <c r="BX91" s="26"/>
      <c r="BY91" s="26">
        <f t="shared" ref="BY91" si="444">IF($B$87="","",IF($B87=BV87,5)+IF($F87=BV89,5)+IF(BV87=$F67,5)+IF(BV89=$B67,5))</f>
        <v>5</v>
      </c>
      <c r="BZ91" s="30"/>
      <c r="CA91" s="26"/>
      <c r="CB91" s="26"/>
      <c r="CC91" s="26"/>
      <c r="CD91" s="26">
        <f t="shared" ref="CD91" si="445">IF($B$87="","",IF($B87=CA87,5)+IF($F87=CA89,5)+IF(CA87=$F67,5)+IF(CA89=$B67,5))</f>
        <v>5</v>
      </c>
      <c r="CE91" s="30"/>
      <c r="CF91" s="26"/>
      <c r="CG91" s="26"/>
      <c r="CH91" s="26"/>
      <c r="CI91" s="26">
        <f t="shared" ref="CI91" si="446">IF($B$87="","",IF($B87=CF87,5)+IF($F87=CF89,5)+IF(CF87=$F67,5)+IF(CF89=$B67,5))</f>
        <v>10</v>
      </c>
      <c r="CJ91" s="30"/>
      <c r="CK91" s="26"/>
      <c r="CL91" s="26"/>
      <c r="CM91" s="26"/>
      <c r="CN91" s="26">
        <f t="shared" ref="CN91" si="447">IF($B$87="","",IF($B87=CK87,5)+IF($F87=CK89,5)+IF(CK87=$F67,5)+IF(CK89=$B67,5))</f>
        <v>5</v>
      </c>
      <c r="CO91" s="30"/>
      <c r="CP91" s="26"/>
      <c r="CQ91" s="26"/>
      <c r="CR91" s="26"/>
      <c r="CS91" s="26">
        <f t="shared" ref="CS91" si="448">IF($B$87="","",IF($B87=CP87,5)+IF($F87=CP89,5)+IF(CP87=$F67,5)+IF(CP89=$B67,5))</f>
        <v>5</v>
      </c>
      <c r="CT91" s="30"/>
      <c r="CU91" s="26"/>
      <c r="CV91" s="26"/>
      <c r="CW91" s="26"/>
      <c r="CX91" s="26">
        <f t="shared" ref="CX91" si="449">IF($B$87="","",IF($B87=CU87,5)+IF($F87=CU89,5)+IF(CU87=$F67,5)+IF(CU89=$B67,5))</f>
        <v>5</v>
      </c>
      <c r="CY91" s="30"/>
      <c r="CZ91" s="26"/>
      <c r="DA91" s="26"/>
      <c r="DB91" s="26"/>
      <c r="DC91" s="26">
        <f t="shared" ref="DC91" si="450">IF($B$87="","",IF($B87=CZ87,5)+IF($F87=CZ89,5)+IF(CZ87=$F67,5)+IF(CZ89=$B67,5))</f>
        <v>0</v>
      </c>
      <c r="DD91" s="30"/>
      <c r="DE91" s="26"/>
      <c r="DF91" s="26"/>
      <c r="DG91" s="26"/>
      <c r="DH91" s="26">
        <f t="shared" ref="DH91" si="451">IF($B$87="","",IF($B87=DE87,5)+IF($F87=DE89,5)+IF(DE87=$F67,5)+IF(DE89=$B67,5))</f>
        <v>5</v>
      </c>
      <c r="DI91" s="30"/>
      <c r="DJ91" s="26"/>
      <c r="DK91" s="26"/>
      <c r="DL91" s="26"/>
      <c r="DM91" s="26">
        <f t="shared" ref="DM91" si="452">IF($B$87="","",IF($B87=DJ87,5)+IF($F87=DJ89,5)+IF(DJ87=$F67,5)+IF(DJ89=$B67,5))</f>
        <v>5</v>
      </c>
      <c r="DN91" s="30"/>
      <c r="DO91" s="26"/>
      <c r="DP91" s="26"/>
      <c r="DQ91" s="26"/>
      <c r="DR91" s="26">
        <f t="shared" ref="DR91" si="453">IF($B$87="","",IF($B87=DO87,5)+IF($F87=DO89,5)+IF(DO87=$F67,5)+IF(DO89=$B67,5))</f>
        <v>5</v>
      </c>
      <c r="DS91" s="30"/>
      <c r="DT91" s="26"/>
      <c r="DU91" s="26"/>
      <c r="DV91" s="26"/>
      <c r="DW91" s="26">
        <f>IF($B$87="","",IF($B87=DT87,5)+IF($F87=DT89,5)+IF(DT87=$F67,5)+IF(DT89=$B67,5))</f>
        <v>5</v>
      </c>
      <c r="DX91" s="21"/>
    </row>
    <row r="92" spans="2:128" ht="11.25" customHeight="1" x14ac:dyDescent="0.2">
      <c r="B92" s="27" t="s">
        <v>53</v>
      </c>
      <c r="C92" s="75">
        <v>1</v>
      </c>
      <c r="D92" s="28" t="s">
        <v>73</v>
      </c>
      <c r="E92" s="75">
        <v>0</v>
      </c>
      <c r="F92" s="29" t="s">
        <v>77</v>
      </c>
      <c r="G92" s="15" t="str">
        <f t="shared" ref="G92" si="454">IF(C92="","",IF($C92&gt;$E92,"L",IF($C92=$E92,"E","V")))</f>
        <v>L</v>
      </c>
      <c r="H92" s="30"/>
      <c r="I92" s="85" t="s">
        <v>74</v>
      </c>
      <c r="J92" s="86"/>
      <c r="K92" s="86"/>
      <c r="L92" s="54">
        <v>2</v>
      </c>
      <c r="M92" s="21" t="str">
        <f>IF($C92="","",IF(L92&gt;L94,"L",IF(L92=L94,"E","V")))</f>
        <v>L</v>
      </c>
      <c r="N92" s="85" t="s">
        <v>74</v>
      </c>
      <c r="O92" s="86"/>
      <c r="P92" s="86"/>
      <c r="Q92" s="54">
        <v>2</v>
      </c>
      <c r="R92" s="21" t="str">
        <f>IF($C92="","",IF(Q92&gt;Q94,"L",IF(Q92=Q94,"E","V")))</f>
        <v>L</v>
      </c>
      <c r="S92" s="85" t="s">
        <v>74</v>
      </c>
      <c r="T92" s="86"/>
      <c r="U92" s="86"/>
      <c r="V92" s="54">
        <v>2</v>
      </c>
      <c r="W92" s="21" t="str">
        <f>IF($C92="","",IF(V92&gt;V94,"L",IF(V92=V94,"E","V")))</f>
        <v>L</v>
      </c>
      <c r="X92" s="85" t="s">
        <v>74</v>
      </c>
      <c r="Y92" s="86"/>
      <c r="Z92" s="86"/>
      <c r="AA92" s="54">
        <v>3</v>
      </c>
      <c r="AB92" s="21" t="str">
        <f>IF($C92="","",IF(AA92&gt;AA94,"L",IF(AA92=AA94,"E","V")))</f>
        <v>L</v>
      </c>
      <c r="AC92" s="85" t="s">
        <v>74</v>
      </c>
      <c r="AD92" s="86"/>
      <c r="AE92" s="86"/>
      <c r="AF92" s="54">
        <v>3</v>
      </c>
      <c r="AG92" s="21" t="str">
        <f>IF($C92="","",IF(AF92&gt;AF94,"L",IF(AF92=AF94,"E","V")))</f>
        <v>L</v>
      </c>
      <c r="AH92" s="85" t="s">
        <v>74</v>
      </c>
      <c r="AI92" s="86"/>
      <c r="AJ92" s="86"/>
      <c r="AK92" s="54">
        <v>5</v>
      </c>
      <c r="AL92" s="21" t="str">
        <f>IF($C92="","",IF(AK92&gt;AK94,"L",IF(AK92=AK94,"E","V")))</f>
        <v>L</v>
      </c>
      <c r="AM92" s="85" t="s">
        <v>74</v>
      </c>
      <c r="AN92" s="86"/>
      <c r="AO92" s="86"/>
      <c r="AP92" s="54">
        <v>2</v>
      </c>
      <c r="AQ92" s="21" t="str">
        <f>IF($C92="","",IF(AP92&gt;AP94,"L",IF(AP92=AP94,"E","V")))</f>
        <v>L</v>
      </c>
      <c r="AR92" s="85" t="s">
        <v>74</v>
      </c>
      <c r="AS92" s="86"/>
      <c r="AT92" s="86"/>
      <c r="AU92" s="54">
        <v>3</v>
      </c>
      <c r="AV92" s="21" t="str">
        <f>IF($C92="","",IF(AU92&gt;AU94,"L",IF(AU92=AU94,"E","V")))</f>
        <v>L</v>
      </c>
      <c r="AW92" s="85" t="s">
        <v>74</v>
      </c>
      <c r="AX92" s="86"/>
      <c r="AY92" s="86"/>
      <c r="AZ92" s="54">
        <v>3</v>
      </c>
      <c r="BA92" s="21" t="str">
        <f>IF($C92="","",IF(AZ92&gt;AZ94,"L",IF(AZ92=AZ94,"E","V")))</f>
        <v>L</v>
      </c>
      <c r="BB92" s="85" t="s">
        <v>74</v>
      </c>
      <c r="BC92" s="86"/>
      <c r="BD92" s="86"/>
      <c r="BE92" s="54">
        <v>1</v>
      </c>
      <c r="BF92" s="21" t="str">
        <f>IF($C92="","",IF(BE92&gt;BE94,"L",IF(BE92=BE94,"E","V")))</f>
        <v>L</v>
      </c>
      <c r="BG92" s="85" t="s">
        <v>74</v>
      </c>
      <c r="BH92" s="86"/>
      <c r="BI92" s="86"/>
      <c r="BJ92" s="54">
        <v>1</v>
      </c>
      <c r="BK92" s="21" t="str">
        <f>IF($C92="","",IF(BJ92&gt;BJ94,"L",IF(BJ92=BJ94,"E","V")))</f>
        <v>L</v>
      </c>
      <c r="BL92" s="85" t="s">
        <v>74</v>
      </c>
      <c r="BM92" s="86"/>
      <c r="BN92" s="86"/>
      <c r="BO92" s="54">
        <v>3</v>
      </c>
      <c r="BP92" s="21" t="str">
        <f>IF($C92="","",IF(BO92&gt;BO94,"L",IF(BO92=BO94,"E","V")))</f>
        <v>L</v>
      </c>
      <c r="BQ92" s="85" t="s">
        <v>74</v>
      </c>
      <c r="BR92" s="86"/>
      <c r="BS92" s="86"/>
      <c r="BT92" s="54">
        <v>3</v>
      </c>
      <c r="BU92" s="21" t="str">
        <f>IF($C92="","",IF(BT92&gt;BT94,"L",IF(BT92=BT94,"E","V")))</f>
        <v>L</v>
      </c>
      <c r="BV92" s="85" t="s">
        <v>74</v>
      </c>
      <c r="BW92" s="86"/>
      <c r="BX92" s="86"/>
      <c r="BY92" s="54">
        <v>3</v>
      </c>
      <c r="BZ92" s="21" t="str">
        <f>IF($C92="","",IF(BY92&gt;BY94,"L",IF(BY92=BY94,"E","V")))</f>
        <v>L</v>
      </c>
      <c r="CA92" s="85" t="s">
        <v>74</v>
      </c>
      <c r="CB92" s="86"/>
      <c r="CC92" s="86"/>
      <c r="CD92" s="54">
        <v>1</v>
      </c>
      <c r="CE92" s="21" t="str">
        <f>IF($C92="","",IF(CD92&gt;CD94,"L",IF(CD92=CD94,"E","V")))</f>
        <v>L</v>
      </c>
      <c r="CF92" s="85" t="s">
        <v>74</v>
      </c>
      <c r="CG92" s="86"/>
      <c r="CH92" s="86"/>
      <c r="CI92" s="54">
        <v>2</v>
      </c>
      <c r="CJ92" s="21" t="str">
        <f>IF($C92="","",IF(CI92&gt;CI94,"L",IF(CI92=CI94,"E","V")))</f>
        <v>L</v>
      </c>
      <c r="CK92" s="85" t="s">
        <v>74</v>
      </c>
      <c r="CL92" s="86"/>
      <c r="CM92" s="86"/>
      <c r="CN92" s="54">
        <v>2</v>
      </c>
      <c r="CO92" s="21" t="str">
        <f>IF($C92="","",IF(CN92&gt;CN94,"L",IF(CN92=CN94,"E","V")))</f>
        <v>L</v>
      </c>
      <c r="CP92" s="85" t="s">
        <v>74</v>
      </c>
      <c r="CQ92" s="86"/>
      <c r="CR92" s="86"/>
      <c r="CS92" s="54">
        <v>2</v>
      </c>
      <c r="CT92" s="21" t="str">
        <f>IF($C92="","",IF(CS92&gt;CS94,"L",IF(CS92=CS94,"E","V")))</f>
        <v>L</v>
      </c>
      <c r="CU92" s="85" t="s">
        <v>74</v>
      </c>
      <c r="CV92" s="86"/>
      <c r="CW92" s="86"/>
      <c r="CX92" s="54">
        <v>3</v>
      </c>
      <c r="CY92" s="21" t="str">
        <f>IF($C92="","",IF(CX92&gt;CX94,"L",IF(CX92=CX94,"E","V")))</f>
        <v>L</v>
      </c>
      <c r="CZ92" s="85" t="s">
        <v>74</v>
      </c>
      <c r="DA92" s="86"/>
      <c r="DB92" s="86"/>
      <c r="DC92" s="54">
        <v>2</v>
      </c>
      <c r="DD92" s="21" t="str">
        <f>IF($C92="","",IF(DC92&gt;DC94,"L",IF(DC92=DC94,"E","V")))</f>
        <v>L</v>
      </c>
      <c r="DE92" s="85" t="s">
        <v>74</v>
      </c>
      <c r="DF92" s="86"/>
      <c r="DG92" s="86"/>
      <c r="DH92" s="54">
        <v>2</v>
      </c>
      <c r="DI92" s="21" t="str">
        <f>IF($C92="","",IF(DH92&gt;DH94,"L",IF(DH92=DH94,"E","V")))</f>
        <v>L</v>
      </c>
      <c r="DJ92" s="85" t="s">
        <v>74</v>
      </c>
      <c r="DK92" s="86"/>
      <c r="DL92" s="86"/>
      <c r="DM92" s="54">
        <v>2</v>
      </c>
      <c r="DN92" s="21" t="str">
        <f>IF($C92="","",IF(DM92&gt;DM94,"L",IF(DM92=DM94,"E","V")))</f>
        <v>L</v>
      </c>
      <c r="DO92" s="85" t="s">
        <v>74</v>
      </c>
      <c r="DP92" s="86"/>
      <c r="DQ92" s="86"/>
      <c r="DR92" s="54">
        <v>2</v>
      </c>
      <c r="DS92" s="21" t="str">
        <f>IF($C92="","",IF(DR92&gt;DR94,"L",IF(DR92=DR94,"E","V")))</f>
        <v>L</v>
      </c>
      <c r="DT92" s="85" t="s">
        <v>74</v>
      </c>
      <c r="DU92" s="86"/>
      <c r="DV92" s="86"/>
      <c r="DW92" s="54">
        <v>3</v>
      </c>
      <c r="DX92" s="21" t="str">
        <f>IF($C92="","",IF(DW92&gt;DW94,"L",IF(DW92=DW94,"E","V")))</f>
        <v>L</v>
      </c>
    </row>
    <row r="93" spans="2:128" ht="11.25" customHeight="1" x14ac:dyDescent="0.2">
      <c r="B93" s="31" t="s">
        <v>75</v>
      </c>
      <c r="C93" s="32"/>
      <c r="D93" s="33"/>
      <c r="E93" s="32"/>
      <c r="F93" s="34" t="s">
        <v>76</v>
      </c>
      <c r="G93" s="34"/>
      <c r="H93" s="30"/>
      <c r="I93" s="35">
        <f>IF(I92="","",IF(I92=$F$72,5,))</f>
        <v>0</v>
      </c>
      <c r="J93" s="35">
        <f>IF(I94="","",IF(I94=$B$72,5,))</f>
        <v>0</v>
      </c>
      <c r="K93" s="36"/>
      <c r="L93" s="37" t="str">
        <f>$D$92</f>
        <v>OF7</v>
      </c>
      <c r="M93" s="21"/>
      <c r="N93" s="35">
        <f>IF(N92="","",IF(N92=$F$72,5,))</f>
        <v>0</v>
      </c>
      <c r="O93" s="35">
        <f>IF(N94="","",IF(N94=$B$72,5,))</f>
        <v>0</v>
      </c>
      <c r="P93" s="36"/>
      <c r="Q93" s="37" t="str">
        <f>$D$92</f>
        <v>OF7</v>
      </c>
      <c r="R93" s="21"/>
      <c r="S93" s="35">
        <f>IF(S92="","",IF(S92=$F$72,5,))</f>
        <v>0</v>
      </c>
      <c r="T93" s="35">
        <f>IF(S94="","",IF(S94=$B$72,5,))</f>
        <v>0</v>
      </c>
      <c r="U93" s="36"/>
      <c r="V93" s="37" t="str">
        <f>$D$92</f>
        <v>OF7</v>
      </c>
      <c r="W93" s="21"/>
      <c r="X93" s="35">
        <f>IF(X92="","",IF(X92=$F$72,5,))</f>
        <v>0</v>
      </c>
      <c r="Y93" s="35">
        <f>IF(X94="","",IF(X94=$B$72,5,))</f>
        <v>0</v>
      </c>
      <c r="Z93" s="36"/>
      <c r="AA93" s="37" t="str">
        <f>$D$92</f>
        <v>OF7</v>
      </c>
      <c r="AB93" s="21"/>
      <c r="AC93" s="35">
        <f>IF(AC92="","",IF(AC92=$F$72,5,))</f>
        <v>0</v>
      </c>
      <c r="AD93" s="35">
        <f>IF(AC94="","",IF(AC94=$B$72,5,))</f>
        <v>0</v>
      </c>
      <c r="AE93" s="36"/>
      <c r="AF93" s="37" t="str">
        <f>$D$92</f>
        <v>OF7</v>
      </c>
      <c r="AG93" s="21"/>
      <c r="AH93" s="35">
        <f>IF(AH92="","",IF(AH92=$F$72,5,))</f>
        <v>0</v>
      </c>
      <c r="AI93" s="35">
        <f>IF(AH94="","",IF(AH94=$B$72,5,))</f>
        <v>0</v>
      </c>
      <c r="AJ93" s="36"/>
      <c r="AK93" s="37" t="str">
        <f>$D$92</f>
        <v>OF7</v>
      </c>
      <c r="AL93" s="21"/>
      <c r="AM93" s="35">
        <f>IF(AM92="","",IF(AM92=$F$72,5,))</f>
        <v>0</v>
      </c>
      <c r="AN93" s="35">
        <f>IF(AM94="","",IF(AM94=$B$72,5,))</f>
        <v>0</v>
      </c>
      <c r="AO93" s="36"/>
      <c r="AP93" s="37" t="str">
        <f>$D$92</f>
        <v>OF7</v>
      </c>
      <c r="AQ93" s="21"/>
      <c r="AR93" s="35">
        <f>IF(AR92="","",IF(AR92=$F$72,5,))</f>
        <v>0</v>
      </c>
      <c r="AS93" s="35">
        <f>IF(AR94="","",IF(AR94=$B$72,5,))</f>
        <v>0</v>
      </c>
      <c r="AT93" s="36"/>
      <c r="AU93" s="37" t="str">
        <f>$D$92</f>
        <v>OF7</v>
      </c>
      <c r="AV93" s="21"/>
      <c r="AW93" s="35">
        <f>IF(AW92="","",IF(AW92=$F$72,5,))</f>
        <v>0</v>
      </c>
      <c r="AX93" s="35">
        <f>IF(AW94="","",IF(AW94=$B$72,5,))</f>
        <v>0</v>
      </c>
      <c r="AY93" s="36"/>
      <c r="AZ93" s="37" t="str">
        <f>$D$92</f>
        <v>OF7</v>
      </c>
      <c r="BA93" s="21"/>
      <c r="BB93" s="35">
        <f>IF(BB92="","",IF(BB92=$F$72,5,))</f>
        <v>0</v>
      </c>
      <c r="BC93" s="35">
        <f>IF(BB94="","",IF(BB94=$B$72,5,))</f>
        <v>0</v>
      </c>
      <c r="BD93" s="36"/>
      <c r="BE93" s="37" t="str">
        <f>$D$92</f>
        <v>OF7</v>
      </c>
      <c r="BF93" s="21"/>
      <c r="BG93" s="35">
        <f>IF(BG92="","",IF(BG92=$F$72,5,))</f>
        <v>0</v>
      </c>
      <c r="BH93" s="35">
        <f>IF(BG94="","",IF(BG94=$B$72,5,))</f>
        <v>0</v>
      </c>
      <c r="BI93" s="36"/>
      <c r="BJ93" s="37" t="str">
        <f>$D$92</f>
        <v>OF7</v>
      </c>
      <c r="BK93" s="21"/>
      <c r="BL93" s="35">
        <f>IF(BL92="","",IF(BL92=$F$72,5,))</f>
        <v>0</v>
      </c>
      <c r="BM93" s="35">
        <f>IF(BL94="","",IF(BL94=$B$72,5,))</f>
        <v>0</v>
      </c>
      <c r="BN93" s="36"/>
      <c r="BO93" s="37" t="str">
        <f>$D$92</f>
        <v>OF7</v>
      </c>
      <c r="BP93" s="21"/>
      <c r="BQ93" s="35">
        <f>IF(BQ92="","",IF(BQ92=$F$72,5,))</f>
        <v>0</v>
      </c>
      <c r="BR93" s="35">
        <f>IF(BQ94="","",IF(BQ94=$B$72,5,))</f>
        <v>0</v>
      </c>
      <c r="BS93" s="36"/>
      <c r="BT93" s="37" t="str">
        <f>$D$92</f>
        <v>OF7</v>
      </c>
      <c r="BU93" s="21"/>
      <c r="BV93" s="35">
        <f>IF(BV92="","",IF(BV92=$F$72,5,))</f>
        <v>0</v>
      </c>
      <c r="BW93" s="35">
        <f>IF(BV94="","",IF(BV94=$B$72,5,))</f>
        <v>0</v>
      </c>
      <c r="BX93" s="36"/>
      <c r="BY93" s="37" t="str">
        <f>$D$92</f>
        <v>OF7</v>
      </c>
      <c r="BZ93" s="21"/>
      <c r="CA93" s="35">
        <f>IF(CA92="","",IF(CA92=$F$72,5,))</f>
        <v>0</v>
      </c>
      <c r="CB93" s="35">
        <f>IF(CA94="","",IF(CA94=$B$72,5,))</f>
        <v>0</v>
      </c>
      <c r="CC93" s="36"/>
      <c r="CD93" s="37" t="str">
        <f>$D$92</f>
        <v>OF7</v>
      </c>
      <c r="CE93" s="21"/>
      <c r="CF93" s="35">
        <f>IF(CF92="","",IF(CF92=$F$72,5,))</f>
        <v>0</v>
      </c>
      <c r="CG93" s="35">
        <f>IF(CF94="","",IF(CF94=$B$72,5,))</f>
        <v>0</v>
      </c>
      <c r="CH93" s="36"/>
      <c r="CI93" s="37" t="str">
        <f>$D$92</f>
        <v>OF7</v>
      </c>
      <c r="CJ93" s="21"/>
      <c r="CK93" s="35">
        <f>IF(CK92="","",IF(CK92=$F$72,5,))</f>
        <v>0</v>
      </c>
      <c r="CL93" s="35">
        <f>IF(CK94="","",IF(CK94=$B$72,5,))</f>
        <v>0</v>
      </c>
      <c r="CM93" s="36"/>
      <c r="CN93" s="37" t="str">
        <f>$D$92</f>
        <v>OF7</v>
      </c>
      <c r="CO93" s="21"/>
      <c r="CP93" s="35">
        <f>IF(CP92="","",IF(CP92=$F$72,5,))</f>
        <v>0</v>
      </c>
      <c r="CQ93" s="35">
        <f>IF(CP94="","",IF(CP94=$B$72,5,))</f>
        <v>0</v>
      </c>
      <c r="CR93" s="36"/>
      <c r="CS93" s="37" t="str">
        <f>$D$92</f>
        <v>OF7</v>
      </c>
      <c r="CT93" s="21"/>
      <c r="CU93" s="35">
        <f>IF(CU92="","",IF(CU92=$F$72,5,))</f>
        <v>0</v>
      </c>
      <c r="CV93" s="35">
        <f>IF(CU94="","",IF(CU94=$B$72,5,))</f>
        <v>0</v>
      </c>
      <c r="CW93" s="36"/>
      <c r="CX93" s="37" t="str">
        <f>$D$92</f>
        <v>OF7</v>
      </c>
      <c r="CY93" s="21"/>
      <c r="CZ93" s="35">
        <f>IF(CZ92="","",IF(CZ92=$F$72,5,))</f>
        <v>0</v>
      </c>
      <c r="DA93" s="35">
        <f>IF(CZ94="","",IF(CZ94=$B$72,5,))</f>
        <v>0</v>
      </c>
      <c r="DB93" s="36"/>
      <c r="DC93" s="37" t="str">
        <f>$D$92</f>
        <v>OF7</v>
      </c>
      <c r="DD93" s="21"/>
      <c r="DE93" s="35">
        <f>IF(DE92="","",IF(DE92=$F$72,5,))</f>
        <v>0</v>
      </c>
      <c r="DF93" s="35">
        <f>IF(DE94="","",IF(DE94=$B$72,5,))</f>
        <v>0</v>
      </c>
      <c r="DG93" s="36"/>
      <c r="DH93" s="37" t="str">
        <f>$D$92</f>
        <v>OF7</v>
      </c>
      <c r="DI93" s="21"/>
      <c r="DJ93" s="35">
        <f>IF(DJ92="","",IF(DJ92=$F$72,5,))</f>
        <v>0</v>
      </c>
      <c r="DK93" s="35">
        <f>IF(DJ94="","",IF(DJ94=$B$72,5,))</f>
        <v>0</v>
      </c>
      <c r="DL93" s="36"/>
      <c r="DM93" s="37" t="str">
        <f>$D$92</f>
        <v>OF7</v>
      </c>
      <c r="DN93" s="21"/>
      <c r="DO93" s="35">
        <f>IF(DO92="","",IF(DO92=$F$72,5,))</f>
        <v>0</v>
      </c>
      <c r="DP93" s="35">
        <f>IF(DO94="","",IF(DO94=$B$72,5,))</f>
        <v>0</v>
      </c>
      <c r="DQ93" s="36"/>
      <c r="DR93" s="37" t="str">
        <f>$D$92</f>
        <v>OF7</v>
      </c>
      <c r="DS93" s="21"/>
      <c r="DT93" s="35">
        <f>IF(DT92="","",IF(DT92=$F$72,5,))</f>
        <v>0</v>
      </c>
      <c r="DU93" s="35">
        <f>IF(DT94="","",IF(DT94=$B$72,5,))</f>
        <v>0</v>
      </c>
      <c r="DV93" s="36"/>
      <c r="DW93" s="37" t="str">
        <f>$D$92</f>
        <v>OF7</v>
      </c>
      <c r="DX93" s="21"/>
    </row>
    <row r="94" spans="2:128" ht="11.25" customHeight="1" x14ac:dyDescent="0.2">
      <c r="B94" s="38"/>
      <c r="C94" s="39"/>
      <c r="D94" s="33"/>
      <c r="E94" s="39"/>
      <c r="F94" s="43"/>
      <c r="G94" s="43"/>
      <c r="H94" s="30"/>
      <c r="I94" s="79" t="s">
        <v>77</v>
      </c>
      <c r="J94" s="80"/>
      <c r="K94" s="80"/>
      <c r="L94" s="54">
        <v>0</v>
      </c>
      <c r="M94" s="21"/>
      <c r="N94" s="79" t="s">
        <v>77</v>
      </c>
      <c r="O94" s="80"/>
      <c r="P94" s="80"/>
      <c r="Q94" s="54">
        <v>0</v>
      </c>
      <c r="R94" s="21"/>
      <c r="S94" s="79" t="s">
        <v>118</v>
      </c>
      <c r="T94" s="80"/>
      <c r="U94" s="80"/>
      <c r="V94" s="54">
        <v>1</v>
      </c>
      <c r="W94" s="21"/>
      <c r="X94" s="79" t="s">
        <v>118</v>
      </c>
      <c r="Y94" s="80"/>
      <c r="Z94" s="80"/>
      <c r="AA94" s="54">
        <v>0</v>
      </c>
      <c r="AB94" s="21"/>
      <c r="AC94" s="79" t="s">
        <v>77</v>
      </c>
      <c r="AD94" s="80"/>
      <c r="AE94" s="80"/>
      <c r="AF94" s="54">
        <v>0</v>
      </c>
      <c r="AG94" s="21"/>
      <c r="AH94" s="79" t="s">
        <v>118</v>
      </c>
      <c r="AI94" s="80"/>
      <c r="AJ94" s="80"/>
      <c r="AK94" s="54">
        <v>0</v>
      </c>
      <c r="AL94" s="21"/>
      <c r="AM94" s="79" t="s">
        <v>77</v>
      </c>
      <c r="AN94" s="80"/>
      <c r="AO94" s="80"/>
      <c r="AP94" s="54">
        <v>0</v>
      </c>
      <c r="AQ94" s="21"/>
      <c r="AR94" s="79" t="s">
        <v>77</v>
      </c>
      <c r="AS94" s="80"/>
      <c r="AT94" s="80"/>
      <c r="AU94" s="54">
        <v>1</v>
      </c>
      <c r="AV94" s="21"/>
      <c r="AW94" s="79" t="s">
        <v>118</v>
      </c>
      <c r="AX94" s="80"/>
      <c r="AY94" s="80"/>
      <c r="AZ94" s="54">
        <v>1</v>
      </c>
      <c r="BA94" s="21"/>
      <c r="BB94" s="79" t="s">
        <v>77</v>
      </c>
      <c r="BC94" s="80"/>
      <c r="BD94" s="80"/>
      <c r="BE94" s="54">
        <v>0</v>
      </c>
      <c r="BF94" s="21"/>
      <c r="BG94" s="79" t="s">
        <v>77</v>
      </c>
      <c r="BH94" s="80"/>
      <c r="BI94" s="80"/>
      <c r="BJ94" s="54">
        <v>0</v>
      </c>
      <c r="BK94" s="21"/>
      <c r="BL94" s="79" t="s">
        <v>77</v>
      </c>
      <c r="BM94" s="80"/>
      <c r="BN94" s="80"/>
      <c r="BO94" s="54">
        <v>1</v>
      </c>
      <c r="BP94" s="21"/>
      <c r="BQ94" s="79" t="s">
        <v>118</v>
      </c>
      <c r="BR94" s="80"/>
      <c r="BS94" s="80"/>
      <c r="BT94" s="54">
        <v>0</v>
      </c>
      <c r="BU94" s="21"/>
      <c r="BV94" s="79" t="s">
        <v>77</v>
      </c>
      <c r="BW94" s="80"/>
      <c r="BX94" s="80"/>
      <c r="BY94" s="54">
        <v>0</v>
      </c>
      <c r="BZ94" s="21"/>
      <c r="CA94" s="79" t="s">
        <v>77</v>
      </c>
      <c r="CB94" s="80"/>
      <c r="CC94" s="80"/>
      <c r="CD94" s="54">
        <v>0</v>
      </c>
      <c r="CE94" s="21"/>
      <c r="CF94" s="79" t="s">
        <v>118</v>
      </c>
      <c r="CG94" s="80"/>
      <c r="CH94" s="80"/>
      <c r="CI94" s="54">
        <v>0</v>
      </c>
      <c r="CJ94" s="21"/>
      <c r="CK94" s="79" t="s">
        <v>77</v>
      </c>
      <c r="CL94" s="80"/>
      <c r="CM94" s="80"/>
      <c r="CN94" s="54">
        <v>0</v>
      </c>
      <c r="CO94" s="21"/>
      <c r="CP94" s="79" t="s">
        <v>118</v>
      </c>
      <c r="CQ94" s="80"/>
      <c r="CR94" s="80"/>
      <c r="CS94" s="54">
        <v>0</v>
      </c>
      <c r="CT94" s="21"/>
      <c r="CU94" s="79" t="s">
        <v>77</v>
      </c>
      <c r="CV94" s="80"/>
      <c r="CW94" s="80"/>
      <c r="CX94" s="54">
        <v>1</v>
      </c>
      <c r="CY94" s="21"/>
      <c r="CZ94" s="79" t="s">
        <v>77</v>
      </c>
      <c r="DA94" s="80"/>
      <c r="DB94" s="80"/>
      <c r="DC94" s="54">
        <v>1</v>
      </c>
      <c r="DD94" s="21"/>
      <c r="DE94" s="79" t="s">
        <v>77</v>
      </c>
      <c r="DF94" s="80"/>
      <c r="DG94" s="80"/>
      <c r="DH94" s="54">
        <v>0</v>
      </c>
      <c r="DI94" s="21"/>
      <c r="DJ94" s="79" t="s">
        <v>63</v>
      </c>
      <c r="DK94" s="80"/>
      <c r="DL94" s="80"/>
      <c r="DM94" s="54">
        <v>0</v>
      </c>
      <c r="DN94" s="21"/>
      <c r="DO94" s="79" t="s">
        <v>77</v>
      </c>
      <c r="DP94" s="80"/>
      <c r="DQ94" s="80"/>
      <c r="DR94" s="54">
        <v>1</v>
      </c>
      <c r="DS94" s="21"/>
      <c r="DT94" s="79" t="s">
        <v>118</v>
      </c>
      <c r="DU94" s="80"/>
      <c r="DV94" s="80"/>
      <c r="DW94" s="54">
        <v>0</v>
      </c>
      <c r="DX94" s="21"/>
    </row>
    <row r="95" spans="2:128" ht="11.25" customHeight="1" x14ac:dyDescent="0.2">
      <c r="B95" s="38"/>
      <c r="C95" s="39"/>
      <c r="D95" s="33"/>
      <c r="E95" s="39"/>
      <c r="F95" s="38"/>
      <c r="G95" s="38"/>
      <c r="H95" s="30"/>
      <c r="I95" s="77" t="s">
        <v>43</v>
      </c>
      <c r="J95" s="77"/>
      <c r="K95" s="77"/>
      <c r="L95" s="40">
        <f>IF($C$92="","",IF(AND($C92=L92)*($E92=L94),5,IF($G92=M92,2,0)))</f>
        <v>2</v>
      </c>
      <c r="M95" s="30"/>
      <c r="N95" s="77" t="s">
        <v>43</v>
      </c>
      <c r="O95" s="77"/>
      <c r="P95" s="77"/>
      <c r="Q95" s="40">
        <f t="shared" ref="Q95" si="455">IF($C$92="","",IF(AND($C92=Q92)*($E92=Q94),5,IF($G92=R92,2,0)))</f>
        <v>2</v>
      </c>
      <c r="R95" s="30"/>
      <c r="S95" s="77" t="s">
        <v>43</v>
      </c>
      <c r="T95" s="77"/>
      <c r="U95" s="77"/>
      <c r="V95" s="40">
        <f t="shared" ref="V95" si="456">IF($C$92="","",IF(AND($C92=V92)*($E92=V94),5,IF($G92=W92,2,0)))</f>
        <v>2</v>
      </c>
      <c r="W95" s="30"/>
      <c r="X95" s="77" t="s">
        <v>43</v>
      </c>
      <c r="Y95" s="77"/>
      <c r="Z95" s="77"/>
      <c r="AA95" s="40">
        <f t="shared" ref="AA95" si="457">IF($C$92="","",IF(AND($C92=AA92)*($E92=AA94),5,IF($G92=AB92,2,0)))</f>
        <v>2</v>
      </c>
      <c r="AB95" s="30"/>
      <c r="AC95" s="77" t="s">
        <v>43</v>
      </c>
      <c r="AD95" s="77"/>
      <c r="AE95" s="77"/>
      <c r="AF95" s="40">
        <f t="shared" ref="AF95" si="458">IF($C$92="","",IF(AND($C92=AF92)*($E92=AF94),5,IF($G92=AG92,2,0)))</f>
        <v>2</v>
      </c>
      <c r="AG95" s="30"/>
      <c r="AH95" s="77" t="s">
        <v>43</v>
      </c>
      <c r="AI95" s="77"/>
      <c r="AJ95" s="77"/>
      <c r="AK95" s="40">
        <f t="shared" ref="AK95" si="459">IF($C$92="","",IF(AND($C92=AK92)*($E92=AK94),5,IF($G92=AL92,2,0)))</f>
        <v>2</v>
      </c>
      <c r="AL95" s="30"/>
      <c r="AM95" s="77" t="s">
        <v>43</v>
      </c>
      <c r="AN95" s="77"/>
      <c r="AO95" s="77"/>
      <c r="AP95" s="40">
        <f t="shared" ref="AP95" si="460">IF($C$92="","",IF(AND($C92=AP92)*($E92=AP94),5,IF($G92=AQ92,2,0)))</f>
        <v>2</v>
      </c>
      <c r="AQ95" s="30"/>
      <c r="AR95" s="77" t="s">
        <v>43</v>
      </c>
      <c r="AS95" s="77"/>
      <c r="AT95" s="77"/>
      <c r="AU95" s="40">
        <f t="shared" ref="AU95" si="461">IF($C$92="","",IF(AND($C92=AU92)*($E92=AU94),5,IF($G92=AV92,2,0)))</f>
        <v>2</v>
      </c>
      <c r="AV95" s="30"/>
      <c r="AW95" s="77" t="s">
        <v>43</v>
      </c>
      <c r="AX95" s="77"/>
      <c r="AY95" s="77"/>
      <c r="AZ95" s="40">
        <f t="shared" ref="AZ95" si="462">IF($C$92="","",IF(AND($C92=AZ92)*($E92=AZ94),5,IF($G92=BA92,2,0)))</f>
        <v>2</v>
      </c>
      <c r="BA95" s="30"/>
      <c r="BB95" s="77" t="s">
        <v>43</v>
      </c>
      <c r="BC95" s="77"/>
      <c r="BD95" s="77"/>
      <c r="BE95" s="40">
        <f t="shared" ref="BE95" si="463">IF($C$92="","",IF(AND($C92=BE92)*($E92=BE94),5,IF($G92=BF92,2,0)))</f>
        <v>5</v>
      </c>
      <c r="BF95" s="30"/>
      <c r="BG95" s="77" t="s">
        <v>43</v>
      </c>
      <c r="BH95" s="77"/>
      <c r="BI95" s="77"/>
      <c r="BJ95" s="40">
        <f t="shared" ref="BJ95" si="464">IF($C$92="","",IF(AND($C92=BJ92)*($E92=BJ94),5,IF($G92=BK92,2,0)))</f>
        <v>5</v>
      </c>
      <c r="BK95" s="30"/>
      <c r="BL95" s="77" t="s">
        <v>43</v>
      </c>
      <c r="BM95" s="77"/>
      <c r="BN95" s="77"/>
      <c r="BO95" s="40">
        <f t="shared" ref="BO95" si="465">IF($C$92="","",IF(AND($C92=BO92)*($E92=BO94),5,IF($G92=BP92,2,0)))</f>
        <v>2</v>
      </c>
      <c r="BP95" s="30"/>
      <c r="BQ95" s="77" t="s">
        <v>43</v>
      </c>
      <c r="BR95" s="77"/>
      <c r="BS95" s="77"/>
      <c r="BT95" s="40">
        <f t="shared" ref="BT95" si="466">IF($C$92="","",IF(AND($C92=BT92)*($E92=BT94),5,IF($G92=BU92,2,0)))</f>
        <v>2</v>
      </c>
      <c r="BU95" s="30"/>
      <c r="BV95" s="77" t="s">
        <v>43</v>
      </c>
      <c r="BW95" s="77"/>
      <c r="BX95" s="77"/>
      <c r="BY95" s="40">
        <f t="shared" ref="BY95" si="467">IF($C$92="","",IF(AND($C92=BY92)*($E92=BY94),5,IF($G92=BZ92,2,0)))</f>
        <v>2</v>
      </c>
      <c r="BZ95" s="30"/>
      <c r="CA95" s="77" t="s">
        <v>43</v>
      </c>
      <c r="CB95" s="77"/>
      <c r="CC95" s="77"/>
      <c r="CD95" s="40">
        <f t="shared" ref="CD95" si="468">IF($C$92="","",IF(AND($C92=CD92)*($E92=CD94),5,IF($G92=CE92,2,0)))</f>
        <v>5</v>
      </c>
      <c r="CE95" s="30"/>
      <c r="CF95" s="77" t="s">
        <v>43</v>
      </c>
      <c r="CG95" s="77"/>
      <c r="CH95" s="77"/>
      <c r="CI95" s="40">
        <f t="shared" ref="CI95" si="469">IF($C$92="","",IF(AND($C92=CI92)*($E92=CI94),5,IF($G92=CJ92,2,0)))</f>
        <v>2</v>
      </c>
      <c r="CJ95" s="30"/>
      <c r="CK95" s="77" t="s">
        <v>43</v>
      </c>
      <c r="CL95" s="77"/>
      <c r="CM95" s="77"/>
      <c r="CN95" s="40">
        <f t="shared" ref="CN95" si="470">IF($C$92="","",IF(AND($C92=CN92)*($E92=CN94),5,IF($G92=CO92,2,0)))</f>
        <v>2</v>
      </c>
      <c r="CO95" s="30"/>
      <c r="CP95" s="77" t="s">
        <v>43</v>
      </c>
      <c r="CQ95" s="77"/>
      <c r="CR95" s="77"/>
      <c r="CS95" s="40">
        <f t="shared" ref="CS95" si="471">IF($C$92="","",IF(AND($C92=CS92)*($E92=CS94),5,IF($G92=CT92,2,0)))</f>
        <v>2</v>
      </c>
      <c r="CT95" s="30"/>
      <c r="CU95" s="77" t="s">
        <v>43</v>
      </c>
      <c r="CV95" s="77"/>
      <c r="CW95" s="77"/>
      <c r="CX95" s="40">
        <f t="shared" ref="CX95" si="472">IF($C$92="","",IF(AND($C92=CX92)*($E92=CX94),5,IF($G92=CY92,2,0)))</f>
        <v>2</v>
      </c>
      <c r="CY95" s="30"/>
      <c r="CZ95" s="77" t="s">
        <v>43</v>
      </c>
      <c r="DA95" s="77"/>
      <c r="DB95" s="77"/>
      <c r="DC95" s="40">
        <f t="shared" ref="DC95" si="473">IF($C$92="","",IF(AND($C92=DC92)*($E92=DC94),5,IF($G92=DD92,2,0)))</f>
        <v>2</v>
      </c>
      <c r="DD95" s="30"/>
      <c r="DE95" s="77" t="s">
        <v>43</v>
      </c>
      <c r="DF95" s="77"/>
      <c r="DG95" s="77"/>
      <c r="DH95" s="40">
        <f t="shared" ref="DH95" si="474">IF($C$92="","",IF(AND($C92=DH92)*($E92=DH94),5,IF($G92=DI92,2,0)))</f>
        <v>2</v>
      </c>
      <c r="DI95" s="30"/>
      <c r="DJ95" s="77" t="s">
        <v>43</v>
      </c>
      <c r="DK95" s="77"/>
      <c r="DL95" s="77"/>
      <c r="DM95" s="40">
        <f t="shared" ref="DM95" si="475">IF($C$92="","",IF(AND($C92=DM92)*($E92=DM94),5,IF($G92=DN92,2,0)))</f>
        <v>2</v>
      </c>
      <c r="DN95" s="30"/>
      <c r="DO95" s="77" t="s">
        <v>43</v>
      </c>
      <c r="DP95" s="77"/>
      <c r="DQ95" s="77"/>
      <c r="DR95" s="40">
        <f t="shared" ref="DR95" si="476">IF($C$92="","",IF(AND($C92=DR92)*($E92=DR94),5,IF($G92=DS92,2,0)))</f>
        <v>2</v>
      </c>
      <c r="DS95" s="30"/>
      <c r="DT95" s="77" t="s">
        <v>43</v>
      </c>
      <c r="DU95" s="77"/>
      <c r="DV95" s="77"/>
      <c r="DW95" s="40">
        <f t="shared" ref="DW95" si="477">IF($C$92="","",IF(AND($C92=DW92)*($E92=DW94),5,IF($G92=DX92,2,0)))</f>
        <v>2</v>
      </c>
      <c r="DX95" s="21"/>
    </row>
    <row r="96" spans="2:128" ht="11.25" customHeight="1" x14ac:dyDescent="0.2">
      <c r="B96" s="41"/>
      <c r="C96" s="41"/>
      <c r="D96" s="41"/>
      <c r="E96" s="41"/>
      <c r="F96" s="42"/>
      <c r="G96" s="42"/>
      <c r="H96" s="30"/>
      <c r="I96" s="26"/>
      <c r="J96" s="26"/>
      <c r="K96" s="26"/>
      <c r="L96" s="26">
        <f>IF($B$92="","",IF($B92=I92,5)+IF($F92=I94,5)+IF(I92=$F72,5)+IF(I94=$B72,5))</f>
        <v>5</v>
      </c>
      <c r="M96" s="30"/>
      <c r="N96" s="26"/>
      <c r="O96" s="26"/>
      <c r="P96" s="26"/>
      <c r="Q96" s="26">
        <f t="shared" ref="Q96" si="478">IF($B$92="","",IF($B92=N92,5)+IF($F92=N94,5)+IF(N92=$F72,5)+IF(N94=$B72,5))</f>
        <v>5</v>
      </c>
      <c r="R96" s="30"/>
      <c r="S96" s="26"/>
      <c r="T96" s="26"/>
      <c r="U96" s="26"/>
      <c r="V96" s="26">
        <f t="shared" ref="V96" si="479">IF($B$92="","",IF($B92=S92,5)+IF($F92=S94,5)+IF(S92=$F72,5)+IF(S94=$B72,5))</f>
        <v>0</v>
      </c>
      <c r="W96" s="30"/>
      <c r="X96" s="26"/>
      <c r="Y96" s="26"/>
      <c r="Z96" s="26"/>
      <c r="AA96" s="26">
        <f t="shared" ref="AA96" si="480">IF($B$92="","",IF($B92=X92,5)+IF($F92=X94,5)+IF(X92=$F72,5)+IF(X94=$B72,5))</f>
        <v>0</v>
      </c>
      <c r="AB96" s="30"/>
      <c r="AC96" s="26"/>
      <c r="AD96" s="26"/>
      <c r="AE96" s="26"/>
      <c r="AF96" s="26">
        <f t="shared" ref="AF96" si="481">IF($B$92="","",IF($B92=AC92,5)+IF($F92=AC94,5)+IF(AC92=$F72,5)+IF(AC94=$B72,5))</f>
        <v>5</v>
      </c>
      <c r="AG96" s="30"/>
      <c r="AH96" s="26"/>
      <c r="AI96" s="26"/>
      <c r="AJ96" s="26"/>
      <c r="AK96" s="26">
        <f t="shared" ref="AK96" si="482">IF($B$92="","",IF($B92=AH92,5)+IF($F92=AH94,5)+IF(AH92=$F72,5)+IF(AH94=$B72,5))</f>
        <v>0</v>
      </c>
      <c r="AL96" s="30"/>
      <c r="AM96" s="26"/>
      <c r="AN96" s="26"/>
      <c r="AO96" s="26"/>
      <c r="AP96" s="26">
        <f t="shared" ref="AP96" si="483">IF($B$92="","",IF($B92=AM92,5)+IF($F92=AM94,5)+IF(AM92=$F72,5)+IF(AM94=$B72,5))</f>
        <v>5</v>
      </c>
      <c r="AQ96" s="30"/>
      <c r="AR96" s="26"/>
      <c r="AS96" s="26"/>
      <c r="AT96" s="26"/>
      <c r="AU96" s="26">
        <f t="shared" ref="AU96" si="484">IF($B$92="","",IF($B92=AR92,5)+IF($F92=AR94,5)+IF(AR92=$F72,5)+IF(AR94=$B72,5))</f>
        <v>5</v>
      </c>
      <c r="AV96" s="30"/>
      <c r="AW96" s="26"/>
      <c r="AX96" s="26"/>
      <c r="AY96" s="26"/>
      <c r="AZ96" s="26">
        <f t="shared" ref="AZ96" si="485">IF($B$92="","",IF($B92=AW92,5)+IF($F92=AW94,5)+IF(AW92=$F72,5)+IF(AW94=$B72,5))</f>
        <v>0</v>
      </c>
      <c r="BA96" s="30"/>
      <c r="BB96" s="26"/>
      <c r="BC96" s="26"/>
      <c r="BD96" s="26"/>
      <c r="BE96" s="26">
        <f t="shared" ref="BE96" si="486">IF($B$92="","",IF($B92=BB92,5)+IF($F92=BB94,5)+IF(BB92=$F72,5)+IF(BB94=$B72,5))</f>
        <v>5</v>
      </c>
      <c r="BF96" s="30"/>
      <c r="BG96" s="26"/>
      <c r="BH96" s="26"/>
      <c r="BI96" s="26"/>
      <c r="BJ96" s="26">
        <f t="shared" ref="BJ96" si="487">IF($B$92="","",IF($B92=BG92,5)+IF($F92=BG94,5)+IF(BG92=$F72,5)+IF(BG94=$B72,5))</f>
        <v>5</v>
      </c>
      <c r="BK96" s="30"/>
      <c r="BL96" s="26"/>
      <c r="BM96" s="26"/>
      <c r="BN96" s="26"/>
      <c r="BO96" s="26">
        <f t="shared" ref="BO96" si="488">IF($B$92="","",IF($B92=BL92,5)+IF($F92=BL94,5)+IF(BL92=$F72,5)+IF(BL94=$B72,5))</f>
        <v>5</v>
      </c>
      <c r="BP96" s="30"/>
      <c r="BQ96" s="26"/>
      <c r="BR96" s="26"/>
      <c r="BS96" s="26"/>
      <c r="BT96" s="26">
        <f t="shared" ref="BT96" si="489">IF($B$92="","",IF($B92=BQ92,5)+IF($F92=BQ94,5)+IF(BQ92=$F72,5)+IF(BQ94=$B72,5))</f>
        <v>0</v>
      </c>
      <c r="BU96" s="30"/>
      <c r="BV96" s="26"/>
      <c r="BW96" s="26"/>
      <c r="BX96" s="26"/>
      <c r="BY96" s="26">
        <f t="shared" ref="BY96" si="490">IF($B$92="","",IF($B92=BV92,5)+IF($F92=BV94,5)+IF(BV92=$F72,5)+IF(BV94=$B72,5))</f>
        <v>5</v>
      </c>
      <c r="BZ96" s="30"/>
      <c r="CA96" s="26"/>
      <c r="CB96" s="26"/>
      <c r="CC96" s="26"/>
      <c r="CD96" s="26">
        <f t="shared" ref="CD96" si="491">IF($B$92="","",IF($B92=CA92,5)+IF($F92=CA94,5)+IF(CA92=$F72,5)+IF(CA94=$B72,5))</f>
        <v>5</v>
      </c>
      <c r="CE96" s="30"/>
      <c r="CF96" s="26"/>
      <c r="CG96" s="26"/>
      <c r="CH96" s="26"/>
      <c r="CI96" s="26">
        <f t="shared" ref="CI96" si="492">IF($B$92="","",IF($B92=CF92,5)+IF($F92=CF94,5)+IF(CF92=$F72,5)+IF(CF94=$B72,5))</f>
        <v>0</v>
      </c>
      <c r="CJ96" s="30"/>
      <c r="CK96" s="26"/>
      <c r="CL96" s="26"/>
      <c r="CM96" s="26"/>
      <c r="CN96" s="26">
        <f t="shared" ref="CN96" si="493">IF($B$92="","",IF($B92=CK92,5)+IF($F92=CK94,5)+IF(CK92=$F72,5)+IF(CK94=$B72,5))</f>
        <v>5</v>
      </c>
      <c r="CO96" s="30"/>
      <c r="CP96" s="26"/>
      <c r="CQ96" s="26"/>
      <c r="CR96" s="26"/>
      <c r="CS96" s="26">
        <f>IF($B$92="","",IF($B92=CP92,5)+IF($F92=CP94,5)+IF(CP92=$F72,5)+IF(CP94=$B72,5))</f>
        <v>0</v>
      </c>
      <c r="CT96" s="30"/>
      <c r="CU96" s="26"/>
      <c r="CV96" s="26"/>
      <c r="CW96" s="26"/>
      <c r="CX96" s="26">
        <f t="shared" ref="CX96" si="494">IF($B$92="","",IF($B92=CU92,5)+IF($F92=CU94,5)+IF(CU92=$F72,5)+IF(CU94=$B72,5))</f>
        <v>5</v>
      </c>
      <c r="CY96" s="30"/>
      <c r="CZ96" s="26"/>
      <c r="DA96" s="26"/>
      <c r="DB96" s="26"/>
      <c r="DC96" s="26">
        <f t="shared" ref="DC96" si="495">IF($B$92="","",IF($B92=CZ92,5)+IF($F92=CZ94,5)+IF(CZ92=$F72,5)+IF(CZ94=$B72,5))</f>
        <v>5</v>
      </c>
      <c r="DD96" s="30"/>
      <c r="DE96" s="26"/>
      <c r="DF96" s="26"/>
      <c r="DG96" s="26"/>
      <c r="DH96" s="26">
        <f t="shared" ref="DH96" si="496">IF($B$92="","",IF($B92=DE92,5)+IF($F92=DE94,5)+IF(DE92=$F72,5)+IF(DE94=$B72,5))</f>
        <v>5</v>
      </c>
      <c r="DI96" s="30"/>
      <c r="DJ96" s="26"/>
      <c r="DK96" s="26"/>
      <c r="DL96" s="26"/>
      <c r="DM96" s="26">
        <f t="shared" ref="DM96" si="497">IF($B$92="","",IF($B92=DJ92,5)+IF($F92=DJ94,5)+IF(DJ92=$F72,5)+IF(DJ94=$B72,5))</f>
        <v>0</v>
      </c>
      <c r="DN96" s="30"/>
      <c r="DO96" s="26"/>
      <c r="DP96" s="26"/>
      <c r="DQ96" s="26"/>
      <c r="DR96" s="26">
        <f t="shared" ref="DR96" si="498">IF($B$92="","",IF($B92=DO92,5)+IF($F92=DO94,5)+IF(DO92=$F72,5)+IF(DO94=$B72,5))</f>
        <v>5</v>
      </c>
      <c r="DS96" s="30"/>
      <c r="DT96" s="26"/>
      <c r="DU96" s="26"/>
      <c r="DV96" s="26"/>
      <c r="DW96" s="26">
        <f t="shared" ref="DW96" si="499">IF($B$92="","",IF($B92=DT92,5)+IF($F92=DT94,5)+IF(DT92=$F72,5)+IF(DT94=$B72,5))</f>
        <v>0</v>
      </c>
      <c r="DX96" s="21"/>
    </row>
    <row r="97" spans="2:128" ht="11.25" customHeight="1" x14ac:dyDescent="0.2">
      <c r="B97" s="27" t="s">
        <v>79</v>
      </c>
      <c r="C97" s="75">
        <v>1</v>
      </c>
      <c r="D97" s="28" t="s">
        <v>78</v>
      </c>
      <c r="E97" s="75">
        <v>1</v>
      </c>
      <c r="F97" s="29" t="s">
        <v>57</v>
      </c>
      <c r="G97" s="15" t="str">
        <f t="shared" ref="G97" si="500">IF(C97="","",IF($C97&gt;$E97,"L",IF($C97=$E97,"E","V")))</f>
        <v>E</v>
      </c>
      <c r="H97" s="30">
        <v>12</v>
      </c>
      <c r="I97" s="85" t="s">
        <v>79</v>
      </c>
      <c r="J97" s="86"/>
      <c r="K97" s="86"/>
      <c r="L97" s="54">
        <v>1</v>
      </c>
      <c r="M97" s="21" t="str">
        <f>IF($C97="","",IF(L97&gt;L99,"L",IF(L97=L99,"E","V")))</f>
        <v>L</v>
      </c>
      <c r="N97" s="85" t="s">
        <v>79</v>
      </c>
      <c r="O97" s="86"/>
      <c r="P97" s="86"/>
      <c r="Q97" s="54">
        <v>2</v>
      </c>
      <c r="R97" s="21" t="str">
        <f>IF($C97="","",IF(Q97&gt;Q99,"L",IF(Q97=Q99,"E","V")))</f>
        <v>L</v>
      </c>
      <c r="S97" s="85" t="s">
        <v>79</v>
      </c>
      <c r="T97" s="86"/>
      <c r="U97" s="86"/>
      <c r="V97" s="54">
        <v>1</v>
      </c>
      <c r="W97" s="21" t="str">
        <f>IF($C97="","",IF(V97&gt;V99,"L",IF(V97=V99,"E","V")))</f>
        <v>E</v>
      </c>
      <c r="X97" s="85" t="s">
        <v>79</v>
      </c>
      <c r="Y97" s="86"/>
      <c r="Z97" s="86"/>
      <c r="AA97" s="54">
        <v>1</v>
      </c>
      <c r="AB97" s="21" t="str">
        <f>IF($C97="","",IF(AA97&gt;AA99,"L",IF(AA97=AA99,"E","V")))</f>
        <v>V</v>
      </c>
      <c r="AC97" s="85" t="s">
        <v>79</v>
      </c>
      <c r="AD97" s="86"/>
      <c r="AE97" s="86"/>
      <c r="AF97" s="54">
        <v>2</v>
      </c>
      <c r="AG97" s="21" t="str">
        <f>IF($C97="","",IF(AF97&gt;AF99,"L",IF(AF97=AF99,"E","V")))</f>
        <v>L</v>
      </c>
      <c r="AH97" s="85" t="s">
        <v>79</v>
      </c>
      <c r="AI97" s="86"/>
      <c r="AJ97" s="86"/>
      <c r="AK97" s="54">
        <v>1</v>
      </c>
      <c r="AL97" s="21" t="str">
        <f>IF($C97="","",IF(AK97&gt;AK99,"L",IF(AK97=AK99,"E","V")))</f>
        <v>L</v>
      </c>
      <c r="AM97" s="85" t="s">
        <v>60</v>
      </c>
      <c r="AN97" s="86"/>
      <c r="AO97" s="86"/>
      <c r="AP97" s="54">
        <v>2</v>
      </c>
      <c r="AQ97" s="21" t="str">
        <f>IF($C97="","",IF(AP97&gt;AP99,"L",IF(AP97=AP99,"E","V")))</f>
        <v>E</v>
      </c>
      <c r="AR97" s="85" t="s">
        <v>79</v>
      </c>
      <c r="AS97" s="86"/>
      <c r="AT97" s="86"/>
      <c r="AU97" s="54">
        <v>1</v>
      </c>
      <c r="AV97" s="21" t="str">
        <f>IF($C97="","",IF(AU97&gt;AU99,"L",IF(AU97=AU99,"E","V")))</f>
        <v>E</v>
      </c>
      <c r="AW97" s="85" t="s">
        <v>79</v>
      </c>
      <c r="AX97" s="86"/>
      <c r="AY97" s="86"/>
      <c r="AZ97" s="54">
        <v>2</v>
      </c>
      <c r="BA97" s="21" t="str">
        <f>IF($C97="","",IF(AZ97&gt;AZ99,"L",IF(AZ97=AZ99,"E","V")))</f>
        <v>L</v>
      </c>
      <c r="BB97" s="85" t="s">
        <v>79</v>
      </c>
      <c r="BC97" s="86"/>
      <c r="BD97" s="86"/>
      <c r="BE97" s="54">
        <v>1</v>
      </c>
      <c r="BF97" s="21" t="str">
        <f>IF($C97="","",IF(BE97&gt;BE99,"L",IF(BE97=BE99,"E","V")))</f>
        <v>L</v>
      </c>
      <c r="BG97" s="85" t="s">
        <v>79</v>
      </c>
      <c r="BH97" s="86"/>
      <c r="BI97" s="86"/>
      <c r="BJ97" s="54">
        <v>1</v>
      </c>
      <c r="BK97" s="21" t="str">
        <f>IF($C97="","",IF(BJ97&gt;BJ99,"L",IF(BJ97=BJ99,"E","V")))</f>
        <v>L</v>
      </c>
      <c r="BL97" s="85" t="s">
        <v>60</v>
      </c>
      <c r="BM97" s="86"/>
      <c r="BN97" s="86"/>
      <c r="BO97" s="54">
        <v>1</v>
      </c>
      <c r="BP97" s="21" t="str">
        <f>IF($C97="","",IF(BO97&gt;BO99,"L",IF(BO97=BO99,"E","V")))</f>
        <v>V</v>
      </c>
      <c r="BQ97" s="85" t="s">
        <v>79</v>
      </c>
      <c r="BR97" s="86"/>
      <c r="BS97" s="86"/>
      <c r="BT97" s="54">
        <v>2</v>
      </c>
      <c r="BU97" s="21" t="str">
        <f>IF($C97="","",IF(BT97&gt;BT99,"L",IF(BT97=BT99,"E","V")))</f>
        <v>L</v>
      </c>
      <c r="BV97" s="85" t="s">
        <v>79</v>
      </c>
      <c r="BW97" s="86"/>
      <c r="BX97" s="86"/>
      <c r="BY97" s="54">
        <v>1</v>
      </c>
      <c r="BZ97" s="21" t="str">
        <f>IF($C97="","",IF(BY97&gt;BY99,"L",IF(BY97=BY99,"E","V")))</f>
        <v>L</v>
      </c>
      <c r="CA97" s="85" t="s">
        <v>79</v>
      </c>
      <c r="CB97" s="86"/>
      <c r="CC97" s="86"/>
      <c r="CD97" s="54">
        <v>1</v>
      </c>
      <c r="CE97" s="21" t="str">
        <f>IF($C97="","",IF(CD97&gt;CD99,"L",IF(CD97=CD99,"E","V")))</f>
        <v>L</v>
      </c>
      <c r="CF97" s="85" t="s">
        <v>79</v>
      </c>
      <c r="CG97" s="86"/>
      <c r="CH97" s="86"/>
      <c r="CI97" s="54">
        <v>2</v>
      </c>
      <c r="CJ97" s="21" t="str">
        <f>IF($C97="","",IF(CI97&gt;CI99,"L",IF(CI97=CI99,"E","V")))</f>
        <v>E</v>
      </c>
      <c r="CK97" s="85" t="s">
        <v>79</v>
      </c>
      <c r="CL97" s="86"/>
      <c r="CM97" s="86"/>
      <c r="CN97" s="54">
        <v>1</v>
      </c>
      <c r="CO97" s="21" t="str">
        <f>IF($C97="","",IF(CN97&gt;CN99,"L",IF(CN97=CN99,"E","V")))</f>
        <v>V</v>
      </c>
      <c r="CP97" s="85" t="s">
        <v>79</v>
      </c>
      <c r="CQ97" s="86"/>
      <c r="CR97" s="86"/>
      <c r="CS97" s="54">
        <v>1</v>
      </c>
      <c r="CT97" s="21" t="str">
        <f>IF($C97="","",IF(CS97&gt;CS99,"L",IF(CS97=CS99,"E","V")))</f>
        <v>L</v>
      </c>
      <c r="CU97" s="85" t="s">
        <v>79</v>
      </c>
      <c r="CV97" s="86"/>
      <c r="CW97" s="86"/>
      <c r="CX97" s="54">
        <v>1</v>
      </c>
      <c r="CY97" s="21" t="str">
        <f>IF($C97="","",IF(CX97&gt;CX99,"L",IF(CX97=CX99,"E","V")))</f>
        <v>L</v>
      </c>
      <c r="CZ97" s="85" t="s">
        <v>79</v>
      </c>
      <c r="DA97" s="86"/>
      <c r="DB97" s="86"/>
      <c r="DC97" s="54">
        <v>2</v>
      </c>
      <c r="DD97" s="21" t="str">
        <f>IF($C97="","",IF(DC97&gt;DC99,"L",IF(DC97=DC99,"E","V")))</f>
        <v>L</v>
      </c>
      <c r="DE97" s="85" t="s">
        <v>79</v>
      </c>
      <c r="DF97" s="86"/>
      <c r="DG97" s="86"/>
      <c r="DH97" s="54">
        <v>2</v>
      </c>
      <c r="DI97" s="21" t="str">
        <f>IF($C97="","",IF(DH97&gt;DH99,"L",IF(DH97=DH99,"E","V")))</f>
        <v>L</v>
      </c>
      <c r="DJ97" s="85" t="s">
        <v>79</v>
      </c>
      <c r="DK97" s="86"/>
      <c r="DL97" s="86"/>
      <c r="DM97" s="54">
        <v>2</v>
      </c>
      <c r="DN97" s="21" t="str">
        <f>IF($C97="","",IF(DM97&gt;DM99,"L",IF(DM97=DM99,"E","V")))</f>
        <v>L</v>
      </c>
      <c r="DO97" s="85" t="s">
        <v>79</v>
      </c>
      <c r="DP97" s="86"/>
      <c r="DQ97" s="86"/>
      <c r="DR97" s="54">
        <v>1</v>
      </c>
      <c r="DS97" s="21" t="str">
        <f>IF($C97="","",IF(DR97&gt;DR99,"L",IF(DR97=DR99,"E","V")))</f>
        <v>E</v>
      </c>
      <c r="DT97" s="85" t="s">
        <v>79</v>
      </c>
      <c r="DU97" s="86"/>
      <c r="DV97" s="86"/>
      <c r="DW97" s="54">
        <v>2</v>
      </c>
      <c r="DX97" s="21" t="str">
        <f>IF($C97="","",IF(DW97&gt;DW99,"L",IF(DW97=DW99,"E","V")))</f>
        <v>L</v>
      </c>
    </row>
    <row r="98" spans="2:128" ht="11.25" customHeight="1" x14ac:dyDescent="0.2">
      <c r="B98" s="31" t="s">
        <v>80</v>
      </c>
      <c r="C98" s="32"/>
      <c r="D98" s="33"/>
      <c r="E98" s="32"/>
      <c r="F98" s="34" t="s">
        <v>81</v>
      </c>
      <c r="G98" s="34"/>
      <c r="H98" s="30"/>
      <c r="I98" s="35">
        <f>IF(I97="","",IF(I97=$F$77,5,))</f>
        <v>0</v>
      </c>
      <c r="J98" s="35">
        <f>IF(I99="","",IF(I99=$B$77,5,))</f>
        <v>0</v>
      </c>
      <c r="K98" s="36"/>
      <c r="L98" s="37" t="str">
        <f>$D$97</f>
        <v>OF8</v>
      </c>
      <c r="M98" s="21"/>
      <c r="N98" s="35">
        <f>IF(N97="","",IF(N97=$F$77,5,))</f>
        <v>0</v>
      </c>
      <c r="O98" s="35">
        <f>IF(N99="","",IF(N99=$B$77,5,))</f>
        <v>5</v>
      </c>
      <c r="P98" s="36"/>
      <c r="Q98" s="37" t="str">
        <f>$D$97</f>
        <v>OF8</v>
      </c>
      <c r="R98" s="21"/>
      <c r="S98" s="35">
        <f>IF(S97="","",IF(S97=$F$77,5,))</f>
        <v>0</v>
      </c>
      <c r="T98" s="35">
        <f>IF(S99="","",IF(S99=$B$77,5,))</f>
        <v>5</v>
      </c>
      <c r="U98" s="36"/>
      <c r="V98" s="37" t="str">
        <f>$D$97</f>
        <v>OF8</v>
      </c>
      <c r="W98" s="21"/>
      <c r="X98" s="35">
        <f>IF(X97="","",IF(X97=$F$77,5,))</f>
        <v>0</v>
      </c>
      <c r="Y98" s="35">
        <f>IF(X99="","",IF(X99=$B$77,5,))</f>
        <v>5</v>
      </c>
      <c r="Z98" s="36"/>
      <c r="AA98" s="37" t="str">
        <f>$D$97</f>
        <v>OF8</v>
      </c>
      <c r="AB98" s="21"/>
      <c r="AC98" s="35">
        <f>IF(AC97="","",IF(AC97=$F$77,5,))</f>
        <v>0</v>
      </c>
      <c r="AD98" s="35">
        <f>IF(AC99="","",IF(AC99=$B$77,5,))</f>
        <v>5</v>
      </c>
      <c r="AE98" s="36"/>
      <c r="AF98" s="37" t="str">
        <f>$D$97</f>
        <v>OF8</v>
      </c>
      <c r="AG98" s="21"/>
      <c r="AH98" s="35">
        <f>IF(AH97="","",IF(AH97=$F$77,5,))</f>
        <v>0</v>
      </c>
      <c r="AI98" s="35">
        <f>IF(AH99="","",IF(AH99=$B$77,5,))</f>
        <v>5</v>
      </c>
      <c r="AJ98" s="36"/>
      <c r="AK98" s="37" t="str">
        <f>$D$97</f>
        <v>OF8</v>
      </c>
      <c r="AL98" s="21"/>
      <c r="AM98" s="35">
        <f>IF(AM97="","",IF(AM97=$F$77,5,))</f>
        <v>0</v>
      </c>
      <c r="AN98" s="35">
        <f>IF(AM99="","",IF(AM99=$B$77,5,))</f>
        <v>0</v>
      </c>
      <c r="AO98" s="36"/>
      <c r="AP98" s="37" t="str">
        <f>$D$97</f>
        <v>OF8</v>
      </c>
      <c r="AQ98" s="21"/>
      <c r="AR98" s="35">
        <f>IF(AR97="","",IF(AR97=$F$77,5,))</f>
        <v>0</v>
      </c>
      <c r="AS98" s="35">
        <f>IF(AR99="","",IF(AR99=$B$77,5,))</f>
        <v>5</v>
      </c>
      <c r="AT98" s="36"/>
      <c r="AU98" s="37" t="str">
        <f>$D$97</f>
        <v>OF8</v>
      </c>
      <c r="AV98" s="21"/>
      <c r="AW98" s="35">
        <f>IF(AW97="","",IF(AW97=$F$77,5,))</f>
        <v>0</v>
      </c>
      <c r="AX98" s="35">
        <f>IF(AW99="","",IF(AW99=$B$77,5,))</f>
        <v>5</v>
      </c>
      <c r="AY98" s="36"/>
      <c r="AZ98" s="37" t="str">
        <f>$D$97</f>
        <v>OF8</v>
      </c>
      <c r="BA98" s="21"/>
      <c r="BB98" s="35">
        <f>IF(BB97="","",IF(BB97=$F$77,5,))</f>
        <v>0</v>
      </c>
      <c r="BC98" s="35">
        <f>IF(BB99="","",IF(BB99=$B$77,5,))</f>
        <v>0</v>
      </c>
      <c r="BD98" s="36"/>
      <c r="BE98" s="37" t="str">
        <f>$D$97</f>
        <v>OF8</v>
      </c>
      <c r="BF98" s="21"/>
      <c r="BG98" s="35">
        <f>IF(BG97="","",IF(BG97=$F$77,5,))</f>
        <v>0</v>
      </c>
      <c r="BH98" s="35">
        <f>IF(BG99="","",IF(BG99=$B$77,5,))</f>
        <v>5</v>
      </c>
      <c r="BI98" s="36"/>
      <c r="BJ98" s="37" t="str">
        <f>$D$97</f>
        <v>OF8</v>
      </c>
      <c r="BK98" s="21"/>
      <c r="BL98" s="35">
        <f>IF(BL97="","",IF(BL97=$F$77,5,))</f>
        <v>0</v>
      </c>
      <c r="BM98" s="35">
        <f>IF(BL99="","",IF(BL99=$B$77,5,))</f>
        <v>5</v>
      </c>
      <c r="BN98" s="36"/>
      <c r="BO98" s="37" t="str">
        <f>$D$97</f>
        <v>OF8</v>
      </c>
      <c r="BP98" s="21"/>
      <c r="BQ98" s="35">
        <f>IF(BQ97="","",IF(BQ97=$F$77,5,))</f>
        <v>0</v>
      </c>
      <c r="BR98" s="35">
        <f>IF(BQ99="","",IF(BQ99=$B$77,5,))</f>
        <v>0</v>
      </c>
      <c r="BS98" s="36"/>
      <c r="BT98" s="37" t="str">
        <f>$D$97</f>
        <v>OF8</v>
      </c>
      <c r="BU98" s="21"/>
      <c r="BV98" s="35">
        <f>IF(BV97="","",IF(BV97=$F$77,5,))</f>
        <v>0</v>
      </c>
      <c r="BW98" s="35">
        <f>IF(BV99="","",IF(BV99=$B$77,5,))</f>
        <v>0</v>
      </c>
      <c r="BX98" s="36"/>
      <c r="BY98" s="37" t="str">
        <f>$D$97</f>
        <v>OF8</v>
      </c>
      <c r="BZ98" s="21"/>
      <c r="CA98" s="35">
        <f>IF(CA97="","",IF(CA97=$F$77,5,))</f>
        <v>0</v>
      </c>
      <c r="CB98" s="35">
        <f>IF(CA99="","",IF(CA99=$B$77,5,))</f>
        <v>0</v>
      </c>
      <c r="CC98" s="36"/>
      <c r="CD98" s="37" t="str">
        <f>$D$97</f>
        <v>OF8</v>
      </c>
      <c r="CE98" s="21"/>
      <c r="CF98" s="35">
        <f>IF(CF97="","",IF(CF97=$F$77,5,))</f>
        <v>0</v>
      </c>
      <c r="CG98" s="35">
        <f>IF(CF99="","",IF(CF99=$B$77,5,))</f>
        <v>0</v>
      </c>
      <c r="CH98" s="36"/>
      <c r="CI98" s="37" t="str">
        <f>$D$97</f>
        <v>OF8</v>
      </c>
      <c r="CJ98" s="21"/>
      <c r="CK98" s="35">
        <f>IF(CK97="","",IF(CK97=$F$77,5,))</f>
        <v>0</v>
      </c>
      <c r="CL98" s="35">
        <f>IF(CK99="","",IF(CK99=$B$77,5,))</f>
        <v>5</v>
      </c>
      <c r="CM98" s="36"/>
      <c r="CN98" s="37" t="str">
        <f>$D$97</f>
        <v>OF8</v>
      </c>
      <c r="CO98" s="21"/>
      <c r="CP98" s="35">
        <f>IF(CP97="","",IF(CP97=$F$77,5,))</f>
        <v>0</v>
      </c>
      <c r="CQ98" s="35">
        <f>IF(CP99="","",IF(CP99=$B$77,5,))</f>
        <v>0</v>
      </c>
      <c r="CR98" s="36"/>
      <c r="CS98" s="37" t="str">
        <f>$D$97</f>
        <v>OF8</v>
      </c>
      <c r="CT98" s="21"/>
      <c r="CU98" s="35">
        <f>IF(CU97="","",IF(CU97=$F$77,5,))</f>
        <v>0</v>
      </c>
      <c r="CV98" s="35">
        <f>IF(CU99="","",IF(CU99=$B$77,5,))</f>
        <v>0</v>
      </c>
      <c r="CW98" s="36"/>
      <c r="CX98" s="37" t="str">
        <f>$D$97</f>
        <v>OF8</v>
      </c>
      <c r="CY98" s="21"/>
      <c r="CZ98" s="35">
        <f>IF(CZ97="","",IF(CZ97=$F$77,5,))</f>
        <v>0</v>
      </c>
      <c r="DA98" s="35">
        <f>IF(CZ99="","",IF(CZ99=$B$77,5,))</f>
        <v>5</v>
      </c>
      <c r="DB98" s="36"/>
      <c r="DC98" s="37" t="str">
        <f>$D$97</f>
        <v>OF8</v>
      </c>
      <c r="DD98" s="21"/>
      <c r="DE98" s="35">
        <f>IF(DE97="","",IF(DE97=$F$77,5,))</f>
        <v>0</v>
      </c>
      <c r="DF98" s="35">
        <f>IF(DE99="","",IF(DE99=$B$77,5,))</f>
        <v>0</v>
      </c>
      <c r="DG98" s="36"/>
      <c r="DH98" s="37" t="str">
        <f>$D$97</f>
        <v>OF8</v>
      </c>
      <c r="DI98" s="21"/>
      <c r="DJ98" s="35">
        <f>IF(DJ97="","",IF(DJ97=$F$77,5,))</f>
        <v>0</v>
      </c>
      <c r="DK98" s="35">
        <f>IF(DJ99="","",IF(DJ99=$B$77,5,))</f>
        <v>0</v>
      </c>
      <c r="DL98" s="36"/>
      <c r="DM98" s="37" t="str">
        <f>$D$97</f>
        <v>OF8</v>
      </c>
      <c r="DN98" s="21"/>
      <c r="DO98" s="35">
        <f>IF(DO97="","",IF(DO97=$F$77,5,))</f>
        <v>0</v>
      </c>
      <c r="DP98" s="35">
        <f>IF(DO99="","",IF(DO99=$B$77,5,))</f>
        <v>0</v>
      </c>
      <c r="DQ98" s="36"/>
      <c r="DR98" s="37" t="str">
        <f>$D$97</f>
        <v>OF8</v>
      </c>
      <c r="DS98" s="21"/>
      <c r="DT98" s="35">
        <f>IF(DT97="","",IF(DT97=$F$77,5,))</f>
        <v>0</v>
      </c>
      <c r="DU98" s="35">
        <f>IF(DT99="","",IF(DT99=$B$77,5,))</f>
        <v>5</v>
      </c>
      <c r="DV98" s="36"/>
      <c r="DW98" s="37" t="str">
        <f>$D$97</f>
        <v>OF8</v>
      </c>
      <c r="DX98" s="21"/>
    </row>
    <row r="99" spans="2:128" ht="11.25" customHeight="1" x14ac:dyDescent="0.2">
      <c r="B99" s="38"/>
      <c r="C99" s="39"/>
      <c r="D99" s="33"/>
      <c r="E99" s="39"/>
      <c r="F99" s="38"/>
      <c r="G99" s="38"/>
      <c r="H99" s="30"/>
      <c r="I99" s="79" t="s">
        <v>57</v>
      </c>
      <c r="J99" s="80"/>
      <c r="K99" s="80"/>
      <c r="L99" s="54">
        <v>0</v>
      </c>
      <c r="M99" s="21"/>
      <c r="N99" s="79" t="s">
        <v>56</v>
      </c>
      <c r="O99" s="80"/>
      <c r="P99" s="80"/>
      <c r="Q99" s="54">
        <v>1</v>
      </c>
      <c r="R99" s="21"/>
      <c r="S99" s="79" t="s">
        <v>56</v>
      </c>
      <c r="T99" s="80"/>
      <c r="U99" s="80"/>
      <c r="V99" s="54">
        <v>1</v>
      </c>
      <c r="W99" s="21"/>
      <c r="X99" s="79" t="s">
        <v>56</v>
      </c>
      <c r="Y99" s="80"/>
      <c r="Z99" s="80"/>
      <c r="AA99" s="54">
        <v>2</v>
      </c>
      <c r="AB99" s="21"/>
      <c r="AC99" s="79" t="s">
        <v>56</v>
      </c>
      <c r="AD99" s="80"/>
      <c r="AE99" s="80"/>
      <c r="AF99" s="54">
        <v>1</v>
      </c>
      <c r="AG99" s="21"/>
      <c r="AH99" s="79" t="s">
        <v>56</v>
      </c>
      <c r="AI99" s="80"/>
      <c r="AJ99" s="80"/>
      <c r="AK99" s="54">
        <v>0</v>
      </c>
      <c r="AL99" s="21"/>
      <c r="AM99" s="79" t="s">
        <v>57</v>
      </c>
      <c r="AN99" s="80"/>
      <c r="AO99" s="80"/>
      <c r="AP99" s="54">
        <v>2</v>
      </c>
      <c r="AQ99" s="21"/>
      <c r="AR99" s="79" t="s">
        <v>56</v>
      </c>
      <c r="AS99" s="80"/>
      <c r="AT99" s="80"/>
      <c r="AU99" s="54">
        <v>1</v>
      </c>
      <c r="AV99" s="21"/>
      <c r="AW99" s="79" t="s">
        <v>56</v>
      </c>
      <c r="AX99" s="80"/>
      <c r="AY99" s="80"/>
      <c r="AZ99" s="54">
        <v>1</v>
      </c>
      <c r="BA99" s="21"/>
      <c r="BB99" s="79" t="s">
        <v>57</v>
      </c>
      <c r="BC99" s="80"/>
      <c r="BD99" s="80"/>
      <c r="BE99" s="54">
        <v>0</v>
      </c>
      <c r="BF99" s="21"/>
      <c r="BG99" s="79" t="s">
        <v>56</v>
      </c>
      <c r="BH99" s="80"/>
      <c r="BI99" s="80"/>
      <c r="BJ99" s="54">
        <v>0</v>
      </c>
      <c r="BK99" s="21"/>
      <c r="BL99" s="79" t="s">
        <v>56</v>
      </c>
      <c r="BM99" s="80"/>
      <c r="BN99" s="80"/>
      <c r="BO99" s="54">
        <v>2</v>
      </c>
      <c r="BP99" s="21"/>
      <c r="BQ99" s="79" t="s">
        <v>57</v>
      </c>
      <c r="BR99" s="80"/>
      <c r="BS99" s="80"/>
      <c r="BT99" s="54">
        <v>1</v>
      </c>
      <c r="BU99" s="21"/>
      <c r="BV99" s="79" t="s">
        <v>57</v>
      </c>
      <c r="BW99" s="80"/>
      <c r="BX99" s="80"/>
      <c r="BY99" s="54">
        <v>0</v>
      </c>
      <c r="BZ99" s="21"/>
      <c r="CA99" s="79" t="s">
        <v>121</v>
      </c>
      <c r="CB99" s="80"/>
      <c r="CC99" s="80"/>
      <c r="CD99" s="54">
        <v>0</v>
      </c>
      <c r="CE99" s="21"/>
      <c r="CF99" s="79" t="s">
        <v>57</v>
      </c>
      <c r="CG99" s="80"/>
      <c r="CH99" s="80"/>
      <c r="CI99" s="54">
        <v>2</v>
      </c>
      <c r="CJ99" s="21"/>
      <c r="CK99" s="79" t="s">
        <v>56</v>
      </c>
      <c r="CL99" s="80"/>
      <c r="CM99" s="80"/>
      <c r="CN99" s="54">
        <v>2</v>
      </c>
      <c r="CO99" s="21"/>
      <c r="CP99" s="79" t="s">
        <v>57</v>
      </c>
      <c r="CQ99" s="80"/>
      <c r="CR99" s="80"/>
      <c r="CS99" s="54">
        <v>0</v>
      </c>
      <c r="CT99" s="21"/>
      <c r="CU99" s="79" t="s">
        <v>57</v>
      </c>
      <c r="CV99" s="80"/>
      <c r="CW99" s="80"/>
      <c r="CX99" s="54">
        <v>0</v>
      </c>
      <c r="CY99" s="21"/>
      <c r="CZ99" s="79" t="s">
        <v>56</v>
      </c>
      <c r="DA99" s="80"/>
      <c r="DB99" s="80"/>
      <c r="DC99" s="54">
        <v>1</v>
      </c>
      <c r="DD99" s="21"/>
      <c r="DE99" s="79" t="s">
        <v>57</v>
      </c>
      <c r="DF99" s="80"/>
      <c r="DG99" s="80"/>
      <c r="DH99" s="54">
        <v>1</v>
      </c>
      <c r="DI99" s="21"/>
      <c r="DJ99" s="79" t="s">
        <v>57</v>
      </c>
      <c r="DK99" s="80"/>
      <c r="DL99" s="80"/>
      <c r="DM99" s="54">
        <v>1</v>
      </c>
      <c r="DN99" s="21"/>
      <c r="DO99" s="79" t="s">
        <v>121</v>
      </c>
      <c r="DP99" s="80"/>
      <c r="DQ99" s="80"/>
      <c r="DR99" s="54">
        <v>1</v>
      </c>
      <c r="DS99" s="21"/>
      <c r="DT99" s="79" t="s">
        <v>56</v>
      </c>
      <c r="DU99" s="80"/>
      <c r="DV99" s="80"/>
      <c r="DW99" s="54">
        <v>1</v>
      </c>
      <c r="DX99" s="21"/>
    </row>
    <row r="100" spans="2:128" ht="11.25" customHeight="1" x14ac:dyDescent="0.2">
      <c r="B100" s="38"/>
      <c r="C100" s="39"/>
      <c r="D100" s="33"/>
      <c r="E100" s="39"/>
      <c r="F100" s="38"/>
      <c r="G100" s="38"/>
      <c r="H100" s="30"/>
      <c r="I100" s="77" t="s">
        <v>43</v>
      </c>
      <c r="J100" s="77"/>
      <c r="K100" s="77"/>
      <c r="L100" s="40">
        <f>IF($C$97="","",IF(AND($C97=L97)*($E97=L99),5,IF($G97=M97,2,0)))</f>
        <v>0</v>
      </c>
      <c r="M100" s="30"/>
      <c r="N100" s="77" t="s">
        <v>43</v>
      </c>
      <c r="O100" s="77"/>
      <c r="P100" s="77"/>
      <c r="Q100" s="40">
        <f t="shared" ref="Q100" si="501">IF($C$97="","",IF(AND($C97=Q97)*($E97=Q99),5,IF($G97=R97,2,0)))</f>
        <v>0</v>
      </c>
      <c r="R100" s="30"/>
      <c r="S100" s="77" t="s">
        <v>43</v>
      </c>
      <c r="T100" s="77"/>
      <c r="U100" s="77"/>
      <c r="V100" s="40">
        <f t="shared" ref="V100" si="502">IF($C$97="","",IF(AND($C97=V97)*($E97=V99),5,IF($G97=W97,2,0)))</f>
        <v>5</v>
      </c>
      <c r="W100" s="30"/>
      <c r="X100" s="77" t="s">
        <v>43</v>
      </c>
      <c r="Y100" s="77"/>
      <c r="Z100" s="77"/>
      <c r="AA100" s="40">
        <f t="shared" ref="AA100" si="503">IF($C$97="","",IF(AND($C97=AA97)*($E97=AA99),5,IF($G97=AB97,2,0)))</f>
        <v>0</v>
      </c>
      <c r="AB100" s="30"/>
      <c r="AC100" s="77" t="s">
        <v>43</v>
      </c>
      <c r="AD100" s="77"/>
      <c r="AE100" s="77"/>
      <c r="AF100" s="40">
        <f t="shared" ref="AF100" si="504">IF($C$97="","",IF(AND($C97=AF97)*($E97=AF99),5,IF($G97=AG97,2,0)))</f>
        <v>0</v>
      </c>
      <c r="AG100" s="30"/>
      <c r="AH100" s="77" t="s">
        <v>43</v>
      </c>
      <c r="AI100" s="77"/>
      <c r="AJ100" s="77"/>
      <c r="AK100" s="40">
        <f t="shared" ref="AK100" si="505">IF($C$97="","",IF(AND($C97=AK97)*($E97=AK99),5,IF($G97=AL97,2,0)))</f>
        <v>0</v>
      </c>
      <c r="AL100" s="30"/>
      <c r="AM100" s="77" t="s">
        <v>43</v>
      </c>
      <c r="AN100" s="77"/>
      <c r="AO100" s="77"/>
      <c r="AP100" s="40">
        <f t="shared" ref="AP100" si="506">IF($C$97="","",IF(AND($C97=AP97)*($E97=AP99),5,IF($G97=AQ97,2,0)))</f>
        <v>2</v>
      </c>
      <c r="AQ100" s="30"/>
      <c r="AR100" s="77" t="s">
        <v>43</v>
      </c>
      <c r="AS100" s="77"/>
      <c r="AT100" s="77"/>
      <c r="AU100" s="40">
        <f t="shared" ref="AU100" si="507">IF($C$97="","",IF(AND($C97=AU97)*($E97=AU99),5,IF($G97=AV97,2,0)))</f>
        <v>5</v>
      </c>
      <c r="AV100" s="30"/>
      <c r="AW100" s="77" t="s">
        <v>43</v>
      </c>
      <c r="AX100" s="77"/>
      <c r="AY100" s="77"/>
      <c r="AZ100" s="40">
        <f t="shared" ref="AZ100" si="508">IF($C$97="","",IF(AND($C97=AZ97)*($E97=AZ99),5,IF($G97=BA97,2,0)))</f>
        <v>0</v>
      </c>
      <c r="BA100" s="30"/>
      <c r="BB100" s="77" t="s">
        <v>43</v>
      </c>
      <c r="BC100" s="77"/>
      <c r="BD100" s="77"/>
      <c r="BE100" s="40">
        <f t="shared" ref="BE100" si="509">IF($C$97="","",IF(AND($C97=BE97)*($E97=BE99),5,IF($G97=BF97,2,0)))</f>
        <v>0</v>
      </c>
      <c r="BF100" s="30"/>
      <c r="BG100" s="77" t="s">
        <v>43</v>
      </c>
      <c r="BH100" s="77"/>
      <c r="BI100" s="77"/>
      <c r="BJ100" s="40">
        <f t="shared" ref="BJ100" si="510">IF($C$97="","",IF(AND($C97=BJ97)*($E97=BJ99),5,IF($G97=BK97,2,0)))</f>
        <v>0</v>
      </c>
      <c r="BK100" s="30"/>
      <c r="BL100" s="77" t="s">
        <v>43</v>
      </c>
      <c r="BM100" s="77"/>
      <c r="BN100" s="77"/>
      <c r="BO100" s="40">
        <f t="shared" ref="BO100" si="511">IF($C$97="","",IF(AND($C97=BO97)*($E97=BO99),5,IF($G97=BP97,2,0)))</f>
        <v>0</v>
      </c>
      <c r="BP100" s="30"/>
      <c r="BQ100" s="77" t="s">
        <v>43</v>
      </c>
      <c r="BR100" s="77"/>
      <c r="BS100" s="77"/>
      <c r="BT100" s="40">
        <f t="shared" ref="BT100" si="512">IF($C$97="","",IF(AND($C97=BT97)*($E97=BT99),5,IF($G97=BU97,2,0)))</f>
        <v>0</v>
      </c>
      <c r="BU100" s="30"/>
      <c r="BV100" s="77" t="s">
        <v>43</v>
      </c>
      <c r="BW100" s="77"/>
      <c r="BX100" s="77"/>
      <c r="BY100" s="40">
        <f t="shared" ref="BY100" si="513">IF($C$97="","",IF(AND($C97=BY97)*($E97=BY99),5,IF($G97=BZ97,2,0)))</f>
        <v>0</v>
      </c>
      <c r="BZ100" s="30"/>
      <c r="CA100" s="77" t="s">
        <v>43</v>
      </c>
      <c r="CB100" s="77"/>
      <c r="CC100" s="77"/>
      <c r="CD100" s="40">
        <f t="shared" ref="CD100" si="514">IF($C$97="","",IF(AND($C97=CD97)*($E97=CD99),5,IF($G97=CE97,2,0)))</f>
        <v>0</v>
      </c>
      <c r="CE100" s="30"/>
      <c r="CF100" s="77" t="s">
        <v>43</v>
      </c>
      <c r="CG100" s="77"/>
      <c r="CH100" s="77"/>
      <c r="CI100" s="40">
        <f t="shared" ref="CI100" si="515">IF($C$97="","",IF(AND($C97=CI97)*($E97=CI99),5,IF($G97=CJ97,2,0)))</f>
        <v>2</v>
      </c>
      <c r="CJ100" s="30"/>
      <c r="CK100" s="77" t="s">
        <v>43</v>
      </c>
      <c r="CL100" s="77"/>
      <c r="CM100" s="77"/>
      <c r="CN100" s="40">
        <f t="shared" ref="CN100" si="516">IF($C$97="","",IF(AND($C97=CN97)*($E97=CN99),5,IF($G97=CO97,2,0)))</f>
        <v>0</v>
      </c>
      <c r="CO100" s="30"/>
      <c r="CP100" s="77" t="s">
        <v>43</v>
      </c>
      <c r="CQ100" s="77"/>
      <c r="CR100" s="77"/>
      <c r="CS100" s="40">
        <f t="shared" ref="CS100" si="517">IF($C$97="","",IF(AND($C97=CS97)*($E97=CS99),5,IF($G97=CT97,2,0)))</f>
        <v>0</v>
      </c>
      <c r="CT100" s="30"/>
      <c r="CU100" s="77" t="s">
        <v>43</v>
      </c>
      <c r="CV100" s="77"/>
      <c r="CW100" s="77"/>
      <c r="CX100" s="40">
        <f t="shared" ref="CX100" si="518">IF($C$97="","",IF(AND($C97=CX97)*($E97=CX99),5,IF($G97=CY97,2,0)))</f>
        <v>0</v>
      </c>
      <c r="CY100" s="30"/>
      <c r="CZ100" s="77" t="s">
        <v>43</v>
      </c>
      <c r="DA100" s="77"/>
      <c r="DB100" s="77"/>
      <c r="DC100" s="40">
        <f t="shared" ref="DC100" si="519">IF($C$97="","",IF(AND($C97=DC97)*($E97=DC99),5,IF($G97=DD97,2,0)))</f>
        <v>0</v>
      </c>
      <c r="DD100" s="30"/>
      <c r="DE100" s="77" t="s">
        <v>43</v>
      </c>
      <c r="DF100" s="77"/>
      <c r="DG100" s="77"/>
      <c r="DH100" s="40">
        <f t="shared" ref="DH100" si="520">IF($C$97="","",IF(AND($C97=DH97)*($E97=DH99),5,IF($G97=DI97,2,0)))</f>
        <v>0</v>
      </c>
      <c r="DI100" s="30"/>
      <c r="DJ100" s="77" t="s">
        <v>43</v>
      </c>
      <c r="DK100" s="77"/>
      <c r="DL100" s="77"/>
      <c r="DM100" s="40">
        <f t="shared" ref="DM100" si="521">IF($C$97="","",IF(AND($C97=DM97)*($E97=DM99),5,IF($G97=DN97,2,0)))</f>
        <v>0</v>
      </c>
      <c r="DN100" s="30"/>
      <c r="DO100" s="77" t="s">
        <v>43</v>
      </c>
      <c r="DP100" s="77"/>
      <c r="DQ100" s="77"/>
      <c r="DR100" s="40">
        <f t="shared" ref="DR100" si="522">IF($C$97="","",IF(AND($C97=DR97)*($E97=DR99),5,IF($G97=DS97,2,0)))</f>
        <v>5</v>
      </c>
      <c r="DS100" s="30"/>
      <c r="DT100" s="77" t="s">
        <v>43</v>
      </c>
      <c r="DU100" s="77"/>
      <c r="DV100" s="77"/>
      <c r="DW100" s="40">
        <f t="shared" ref="DW100" si="523">IF($C$97="","",IF(AND($C97=DW97)*($E97=DW99),5,IF($G97=DX97,2,0)))</f>
        <v>0</v>
      </c>
      <c r="DX100" s="21"/>
    </row>
    <row r="101" spans="2:128" ht="11.25" customHeight="1" x14ac:dyDescent="0.2">
      <c r="B101" s="38"/>
      <c r="C101" s="39"/>
      <c r="D101" s="33"/>
      <c r="E101" s="39"/>
      <c r="F101" s="38"/>
      <c r="G101" s="38"/>
      <c r="H101" s="30"/>
      <c r="I101" s="44"/>
      <c r="J101" s="44"/>
      <c r="K101" s="44"/>
      <c r="L101" s="26">
        <f>IF($B$97="","",IF($B97=I97,5)+IF($F97=I99,5)+IF(I97=$F77,5)+IF(I99=$B77,5))</f>
        <v>10</v>
      </c>
      <c r="M101" s="30"/>
      <c r="N101" s="44"/>
      <c r="O101" s="44"/>
      <c r="P101" s="44"/>
      <c r="Q101" s="26">
        <f t="shared" ref="Q101" si="524">IF($B$97="","",IF($B97=N97,5)+IF($F97=N99,5)+IF(N97=$F77,5)+IF(N99=$B77,5))</f>
        <v>10</v>
      </c>
      <c r="R101" s="30"/>
      <c r="S101" s="44"/>
      <c r="T101" s="44"/>
      <c r="U101" s="44"/>
      <c r="V101" s="26">
        <f t="shared" ref="V101" si="525">IF($B$97="","",IF($B97=S97,5)+IF($F97=S99,5)+IF(S97=$F77,5)+IF(S99=$B77,5))</f>
        <v>10</v>
      </c>
      <c r="W101" s="30"/>
      <c r="X101" s="44"/>
      <c r="Y101" s="44"/>
      <c r="Z101" s="44"/>
      <c r="AA101" s="26">
        <f t="shared" ref="AA101" si="526">IF($B$97="","",IF($B97=X97,5)+IF($F97=X99,5)+IF(X97=$F77,5)+IF(X99=$B77,5))</f>
        <v>10</v>
      </c>
      <c r="AB101" s="30"/>
      <c r="AC101" s="44"/>
      <c r="AD101" s="44"/>
      <c r="AE101" s="44"/>
      <c r="AF101" s="26">
        <f t="shared" ref="AF101" si="527">IF($B$97="","",IF($B97=AC97,5)+IF($F97=AC99,5)+IF(AC97=$F77,5)+IF(AC99=$B77,5))</f>
        <v>10</v>
      </c>
      <c r="AG101" s="30"/>
      <c r="AH101" s="44"/>
      <c r="AI101" s="44"/>
      <c r="AJ101" s="44"/>
      <c r="AK101" s="26">
        <f t="shared" ref="AK101" si="528">IF($B$97="","",IF($B97=AH97,5)+IF($F97=AH99,5)+IF(AH97=$F77,5)+IF(AH99=$B77,5))</f>
        <v>10</v>
      </c>
      <c r="AL101" s="30"/>
      <c r="AM101" s="44"/>
      <c r="AN101" s="44"/>
      <c r="AO101" s="44"/>
      <c r="AP101" s="26">
        <f t="shared" ref="AP101" si="529">IF($B$97="","",IF($B97=AM97,5)+IF($F97=AM99,5)+IF(AM97=$F77,5)+IF(AM99=$B77,5))</f>
        <v>5</v>
      </c>
      <c r="AQ101" s="30"/>
      <c r="AR101" s="44"/>
      <c r="AS101" s="44"/>
      <c r="AT101" s="44"/>
      <c r="AU101" s="26">
        <f t="shared" ref="AU101" si="530">IF($B$97="","",IF($B97=AR97,5)+IF($F97=AR99,5)+IF(AR97=$F77,5)+IF(AR99=$B77,5))</f>
        <v>10</v>
      </c>
      <c r="AV101" s="30"/>
      <c r="AW101" s="44"/>
      <c r="AX101" s="44"/>
      <c r="AY101" s="44"/>
      <c r="AZ101" s="26">
        <f t="shared" ref="AZ101" si="531">IF($B$97="","",IF($B97=AW97,5)+IF($F97=AW99,5)+IF(AW97=$F77,5)+IF(AW99=$B77,5))</f>
        <v>10</v>
      </c>
      <c r="BA101" s="30"/>
      <c r="BB101" s="44"/>
      <c r="BC101" s="44"/>
      <c r="BD101" s="44"/>
      <c r="BE101" s="26">
        <f t="shared" ref="BE101" si="532">IF($B$97="","",IF($B97=BB97,5)+IF($F97=BB99,5)+IF(BB97=$F77,5)+IF(BB99=$B77,5))</f>
        <v>10</v>
      </c>
      <c r="BF101" s="30"/>
      <c r="BG101" s="44"/>
      <c r="BH101" s="44"/>
      <c r="BI101" s="44"/>
      <c r="BJ101" s="26">
        <f t="shared" ref="BJ101" si="533">IF($B$97="","",IF($B97=BG97,5)+IF($F97=BG99,5)+IF(BG97=$F77,5)+IF(BG99=$B77,5))</f>
        <v>10</v>
      </c>
      <c r="BK101" s="30"/>
      <c r="BL101" s="44"/>
      <c r="BM101" s="44"/>
      <c r="BN101" s="44"/>
      <c r="BO101" s="26">
        <f t="shared" ref="BO101" si="534">IF($B$97="","",IF($B97=BL97,5)+IF($F97=BL99,5)+IF(BL97=$F77,5)+IF(BL99=$B77,5))</f>
        <v>5</v>
      </c>
      <c r="BP101" s="30"/>
      <c r="BQ101" s="44"/>
      <c r="BR101" s="44"/>
      <c r="BS101" s="44"/>
      <c r="BT101" s="26">
        <f t="shared" ref="BT101" si="535">IF($B$97="","",IF($B97=BQ97,5)+IF($F97=BQ99,5)+IF(BQ97=$F77,5)+IF(BQ99=$B77,5))</f>
        <v>10</v>
      </c>
      <c r="BU101" s="30"/>
      <c r="BV101" s="44"/>
      <c r="BW101" s="44"/>
      <c r="BX101" s="44"/>
      <c r="BY101" s="26">
        <f t="shared" ref="BY101" si="536">IF($B$97="","",IF($B97=BV97,5)+IF($F97=BV99,5)+IF(BV97=$F77,5)+IF(BV99=$B77,5))</f>
        <v>10</v>
      </c>
      <c r="BZ101" s="30"/>
      <c r="CA101" s="44"/>
      <c r="CB101" s="44"/>
      <c r="CC101" s="44"/>
      <c r="CD101" s="26">
        <f t="shared" ref="CD101" si="537">IF($B$97="","",IF($B97=CA97,5)+IF($F97=CA99,5)+IF(CA97=$F77,5)+IF(CA99=$B77,5))</f>
        <v>5</v>
      </c>
      <c r="CE101" s="30"/>
      <c r="CF101" s="44"/>
      <c r="CG101" s="44"/>
      <c r="CH101" s="44"/>
      <c r="CI101" s="26">
        <f t="shared" ref="CI101" si="538">IF($B$97="","",IF($B97=CF97,5)+IF($F97=CF99,5)+IF(CF97=$F77,5)+IF(CF99=$B77,5))</f>
        <v>10</v>
      </c>
      <c r="CJ101" s="30"/>
      <c r="CK101" s="44"/>
      <c r="CL101" s="44"/>
      <c r="CM101" s="44"/>
      <c r="CN101" s="26">
        <f t="shared" ref="CN101" si="539">IF($B$97="","",IF($B97=CK97,5)+IF($F97=CK99,5)+IF(CK97=$F77,5)+IF(CK99=$B77,5))</f>
        <v>10</v>
      </c>
      <c r="CO101" s="30"/>
      <c r="CP101" s="44"/>
      <c r="CQ101" s="44"/>
      <c r="CR101" s="44"/>
      <c r="CS101" s="26">
        <f t="shared" ref="CS101" si="540">IF($B$97="","",IF($B97=CP97,5)+IF($F97=CP99,5)+IF(CP97=$F77,5)+IF(CP99=$B77,5))</f>
        <v>10</v>
      </c>
      <c r="CT101" s="30"/>
      <c r="CU101" s="44"/>
      <c r="CV101" s="44"/>
      <c r="CW101" s="44"/>
      <c r="CX101" s="26">
        <f t="shared" ref="CX101" si="541">IF($B$97="","",IF($B97=CU97,5)+IF($F97=CU99,5)+IF(CU97=$F77,5)+IF(CU99=$B77,5))</f>
        <v>10</v>
      </c>
      <c r="CY101" s="30"/>
      <c r="CZ101" s="44"/>
      <c r="DA101" s="44"/>
      <c r="DB101" s="44"/>
      <c r="DC101" s="26">
        <f t="shared" ref="DC101" si="542">IF($B$97="","",IF($B97=CZ97,5)+IF($F97=CZ99,5)+IF(CZ97=$F77,5)+IF(CZ99=$B77,5))</f>
        <v>10</v>
      </c>
      <c r="DD101" s="30"/>
      <c r="DE101" s="44"/>
      <c r="DF101" s="44"/>
      <c r="DG101" s="44"/>
      <c r="DH101" s="26">
        <f t="shared" ref="DH101" si="543">IF($B$97="","",IF($B97=DE97,5)+IF($F97=DE99,5)+IF(DE97=$F77,5)+IF(DE99=$B77,5))</f>
        <v>10</v>
      </c>
      <c r="DI101" s="30"/>
      <c r="DJ101" s="44"/>
      <c r="DK101" s="44"/>
      <c r="DL101" s="44"/>
      <c r="DM101" s="26">
        <f t="shared" ref="DM101" si="544">IF($B$97="","",IF($B97=DJ97,5)+IF($F97=DJ99,5)+IF(DJ97=$F77,5)+IF(DJ99=$B77,5))</f>
        <v>10</v>
      </c>
      <c r="DN101" s="30"/>
      <c r="DO101" s="44"/>
      <c r="DP101" s="44"/>
      <c r="DQ101" s="44"/>
      <c r="DR101" s="26">
        <f t="shared" ref="DR101" si="545">IF($B$97="","",IF($B97=DO97,5)+IF($F97=DO99,5)+IF(DO97=$F77,5)+IF(DO99=$B77,5))</f>
        <v>5</v>
      </c>
      <c r="DS101" s="30"/>
      <c r="DT101" s="44"/>
      <c r="DU101" s="44"/>
      <c r="DV101" s="44"/>
      <c r="DW101" s="26">
        <f t="shared" ref="DW101" si="546">IF($B$97="","",IF($B97=DT97,5)+IF($F97=DT99,5)+IF(DT97=$F77,5)+IF(DT99=$B77,5))</f>
        <v>10</v>
      </c>
      <c r="DX101" s="21"/>
    </row>
    <row r="102" spans="2:128" ht="11.25" customHeight="1" x14ac:dyDescent="0.2">
      <c r="B102" s="41"/>
      <c r="C102" s="41"/>
      <c r="D102" s="41"/>
      <c r="E102" s="41"/>
      <c r="F102" s="42"/>
      <c r="G102" s="42"/>
      <c r="H102" s="21"/>
      <c r="I102" s="26" t="s">
        <v>126</v>
      </c>
      <c r="J102" s="26"/>
      <c r="K102" s="26"/>
      <c r="L102" s="67">
        <f t="shared" ref="L102" si="547">IF($C$104="","",SUM(L107,L112,L117,L122))</f>
        <v>8</v>
      </c>
      <c r="M102" s="21"/>
      <c r="N102" s="26" t="s">
        <v>126</v>
      </c>
      <c r="O102" s="26"/>
      <c r="P102" s="26"/>
      <c r="Q102" s="67">
        <f t="shared" ref="Q102" si="548">IF($C$104="","",SUM(Q107,Q112,Q117,Q122))</f>
        <v>8</v>
      </c>
      <c r="R102" s="21"/>
      <c r="S102" s="26" t="s">
        <v>126</v>
      </c>
      <c r="T102" s="26"/>
      <c r="U102" s="26"/>
      <c r="V102" s="67">
        <f t="shared" ref="V102" si="549">IF($C$104="","",SUM(V107,V112,V117,V122))</f>
        <v>4</v>
      </c>
      <c r="W102" s="21"/>
      <c r="X102" s="26" t="s">
        <v>126</v>
      </c>
      <c r="Y102" s="26"/>
      <c r="Z102" s="26"/>
      <c r="AA102" s="67">
        <f t="shared" ref="AA102" si="550">IF($C$104="","",SUM(AA107,AA112,AA117,AA122))</f>
        <v>4</v>
      </c>
      <c r="AB102" s="21"/>
      <c r="AC102" s="26" t="s">
        <v>126</v>
      </c>
      <c r="AD102" s="26"/>
      <c r="AE102" s="26"/>
      <c r="AF102" s="67">
        <f t="shared" ref="AF102" si="551">IF($C$104="","",SUM(AF107,AF112,AF117,AF122))</f>
        <v>8</v>
      </c>
      <c r="AG102" s="21"/>
      <c r="AH102" s="26" t="s">
        <v>126</v>
      </c>
      <c r="AI102" s="26"/>
      <c r="AJ102" s="26"/>
      <c r="AK102" s="67">
        <f t="shared" ref="AK102" si="552">IF($C$104="","",SUM(AK107,AK112,AK117,AK122))</f>
        <v>8</v>
      </c>
      <c r="AL102" s="21"/>
      <c r="AM102" s="26" t="s">
        <v>126</v>
      </c>
      <c r="AN102" s="26"/>
      <c r="AO102" s="26"/>
      <c r="AP102" s="67">
        <f t="shared" ref="AP102" si="553">IF($C$104="","",SUM(AP107,AP112,AP117,AP122))</f>
        <v>12</v>
      </c>
      <c r="AQ102" s="21"/>
      <c r="AR102" s="26" t="s">
        <v>126</v>
      </c>
      <c r="AS102" s="26"/>
      <c r="AT102" s="26"/>
      <c r="AU102" s="67">
        <f t="shared" ref="AU102" si="554">IF($C$104="","",SUM(AU107,AU112,AU117,AU122))</f>
        <v>0</v>
      </c>
      <c r="AV102" s="21"/>
      <c r="AW102" s="26" t="s">
        <v>126</v>
      </c>
      <c r="AX102" s="26"/>
      <c r="AY102" s="26"/>
      <c r="AZ102" s="67">
        <f t="shared" ref="AZ102" si="555">IF($C$104="","",SUM(AZ107,AZ112,AZ117,AZ122))</f>
        <v>8</v>
      </c>
      <c r="BA102" s="21"/>
      <c r="BB102" s="26" t="s">
        <v>126</v>
      </c>
      <c r="BC102" s="26"/>
      <c r="BD102" s="26"/>
      <c r="BE102" s="67">
        <f t="shared" ref="BE102" si="556">IF($C$104="","",SUM(BE107,BE112,BE117,BE122))</f>
        <v>0</v>
      </c>
      <c r="BF102" s="21"/>
      <c r="BG102" s="26" t="s">
        <v>126</v>
      </c>
      <c r="BH102" s="26"/>
      <c r="BI102" s="26"/>
      <c r="BJ102" s="67">
        <f>IF($C$104="","",SUM(BJ107,BJ112,BJ117,BJ122))</f>
        <v>0</v>
      </c>
      <c r="BK102" s="21"/>
      <c r="BL102" s="26" t="s">
        <v>126</v>
      </c>
      <c r="BM102" s="26"/>
      <c r="BN102" s="26"/>
      <c r="BO102" s="67">
        <f>IF($C$104="","",SUM(BO107,BO112,BO117,BO122))</f>
        <v>4</v>
      </c>
      <c r="BP102" s="21"/>
      <c r="BQ102" s="26" t="s">
        <v>126</v>
      </c>
      <c r="BR102" s="26"/>
      <c r="BS102" s="26"/>
      <c r="BT102" s="67">
        <f t="shared" ref="BT102" si="557">IF($C$104="","",SUM(BT107,BT112,BT117,BT122))</f>
        <v>12</v>
      </c>
      <c r="BU102" s="21"/>
      <c r="BV102" s="26" t="s">
        <v>126</v>
      </c>
      <c r="BW102" s="26"/>
      <c r="BX102" s="26"/>
      <c r="BY102" s="67">
        <f t="shared" ref="BY102" si="558">IF($C$104="","",SUM(BY107,BY112,BY117,BY122))</f>
        <v>8</v>
      </c>
      <c r="BZ102" s="21"/>
      <c r="CA102" s="26" t="s">
        <v>126</v>
      </c>
      <c r="CB102" s="26"/>
      <c r="CC102" s="26"/>
      <c r="CD102" s="67">
        <f t="shared" ref="CD102" si="559">IF($C$104="","",SUM(CD107,CD112,CD117,CD122))</f>
        <v>4</v>
      </c>
      <c r="CE102" s="21"/>
      <c r="CF102" s="26" t="s">
        <v>126</v>
      </c>
      <c r="CG102" s="26"/>
      <c r="CH102" s="26"/>
      <c r="CI102" s="67">
        <f t="shared" ref="CI102" si="560">IF($C$104="","",SUM(CI107,CI112,CI117,CI122))</f>
        <v>12</v>
      </c>
      <c r="CJ102" s="21"/>
      <c r="CK102" s="26" t="s">
        <v>126</v>
      </c>
      <c r="CL102" s="26"/>
      <c r="CM102" s="26"/>
      <c r="CN102" s="67">
        <f t="shared" ref="CN102" si="561">IF($C$104="","",SUM(CN107,CN112,CN117,CN122))</f>
        <v>12</v>
      </c>
      <c r="CO102" s="21"/>
      <c r="CP102" s="26" t="s">
        <v>126</v>
      </c>
      <c r="CQ102" s="26"/>
      <c r="CR102" s="26"/>
      <c r="CS102" s="67">
        <f t="shared" ref="CS102" si="562">IF($C$104="","",SUM(CS107,CS112,CS117,CS122))</f>
        <v>4</v>
      </c>
      <c r="CT102" s="21"/>
      <c r="CU102" s="26" t="s">
        <v>126</v>
      </c>
      <c r="CV102" s="26"/>
      <c r="CW102" s="26"/>
      <c r="CX102" s="67">
        <f t="shared" ref="CX102" si="563">IF($C$104="","",SUM(CX107,CX112,CX117,CX122))</f>
        <v>8</v>
      </c>
      <c r="CY102" s="21"/>
      <c r="CZ102" s="26" t="s">
        <v>126</v>
      </c>
      <c r="DA102" s="26"/>
      <c r="DB102" s="26"/>
      <c r="DC102" s="67">
        <f t="shared" ref="DC102" si="564">IF($C$104="","",SUM(DC107,DC112,DC117,DC122))</f>
        <v>8</v>
      </c>
      <c r="DD102" s="21"/>
      <c r="DE102" s="26" t="s">
        <v>126</v>
      </c>
      <c r="DF102" s="26"/>
      <c r="DG102" s="26"/>
      <c r="DH102" s="67">
        <f t="shared" ref="DH102" si="565">IF($C$104="","",SUM(DH107,DH112,DH117,DH122))</f>
        <v>8</v>
      </c>
      <c r="DI102" s="21"/>
      <c r="DJ102" s="26" t="s">
        <v>126</v>
      </c>
      <c r="DK102" s="26"/>
      <c r="DL102" s="26"/>
      <c r="DM102" s="67">
        <f t="shared" ref="DM102" si="566">IF($C$104="","",SUM(DM107,DM112,DM117,DM122))</f>
        <v>4</v>
      </c>
      <c r="DN102" s="21"/>
      <c r="DO102" s="26" t="s">
        <v>126</v>
      </c>
      <c r="DP102" s="26"/>
      <c r="DQ102" s="26"/>
      <c r="DR102" s="67">
        <f t="shared" ref="DR102" si="567">IF($C$104="","",SUM(DR107,DR112,DR117,DR122))</f>
        <v>4</v>
      </c>
      <c r="DS102" s="21"/>
      <c r="DT102" s="26" t="s">
        <v>126</v>
      </c>
      <c r="DU102" s="26"/>
      <c r="DV102" s="26"/>
      <c r="DW102" s="67">
        <f t="shared" ref="DW102" si="568">IF($C$104="","",SUM(DW107,DW112,DW117,DW122))</f>
        <v>4</v>
      </c>
      <c r="DX102" s="21"/>
    </row>
    <row r="103" spans="2:128" ht="12.75" customHeight="1" x14ac:dyDescent="0.2">
      <c r="B103" s="98" t="s">
        <v>82</v>
      </c>
      <c r="C103" s="98"/>
      <c r="D103" s="98"/>
      <c r="E103" s="98"/>
      <c r="F103" s="98"/>
      <c r="G103" s="65"/>
      <c r="H103" s="65"/>
      <c r="I103" s="26" t="s">
        <v>127</v>
      </c>
      <c r="J103" s="26"/>
      <c r="K103" s="26"/>
      <c r="L103" s="66">
        <f>IF($B$104="","",SUM(L108,L113,L118,L123))</f>
        <v>15</v>
      </c>
      <c r="M103" s="21"/>
      <c r="N103" s="26" t="s">
        <v>127</v>
      </c>
      <c r="O103" s="26"/>
      <c r="P103" s="26"/>
      <c r="Q103" s="66">
        <f>IF($B$104="","",SUM(Q108,Q113,Q118,Q123))</f>
        <v>15</v>
      </c>
      <c r="R103" s="21"/>
      <c r="S103" s="26" t="s">
        <v>127</v>
      </c>
      <c r="T103" s="26"/>
      <c r="U103" s="26"/>
      <c r="V103" s="66">
        <f t="shared" ref="V103" si="569">IF($B$104="","",SUM(V108,V113,V118,V123))</f>
        <v>15</v>
      </c>
      <c r="W103" s="21"/>
      <c r="X103" s="26" t="s">
        <v>127</v>
      </c>
      <c r="Y103" s="26"/>
      <c r="Z103" s="26"/>
      <c r="AA103" s="66">
        <f t="shared" ref="AA103" si="570">IF($B$104="","",SUM(AA108,AA113,AA118,AA123))</f>
        <v>20</v>
      </c>
      <c r="AB103" s="21"/>
      <c r="AC103" s="26" t="s">
        <v>127</v>
      </c>
      <c r="AD103" s="26"/>
      <c r="AE103" s="26"/>
      <c r="AF103" s="66">
        <f t="shared" ref="AF103" si="571">IF($B$104="","",SUM(AF108,AF113,AF118,AF123))</f>
        <v>15</v>
      </c>
      <c r="AG103" s="21"/>
      <c r="AH103" s="26" t="s">
        <v>127</v>
      </c>
      <c r="AI103" s="26"/>
      <c r="AJ103" s="26"/>
      <c r="AK103" s="66">
        <f t="shared" ref="AK103" si="572">IF($B$104="","",SUM(AK108,AK113,AK118,AK123))</f>
        <v>20</v>
      </c>
      <c r="AL103" s="21"/>
      <c r="AM103" s="26" t="s">
        <v>127</v>
      </c>
      <c r="AN103" s="26"/>
      <c r="AO103" s="26"/>
      <c r="AP103" s="66">
        <f t="shared" ref="AP103" si="573">IF($B$104="","",SUM(AP108,AP113,AP118,AP123))</f>
        <v>20</v>
      </c>
      <c r="AQ103" s="21"/>
      <c r="AR103" s="26" t="s">
        <v>127</v>
      </c>
      <c r="AS103" s="26"/>
      <c r="AT103" s="26"/>
      <c r="AU103" s="66">
        <f t="shared" ref="AU103" si="574">IF($B$104="","",SUM(AU108,AU113,AU118,AU123))</f>
        <v>20</v>
      </c>
      <c r="AV103" s="21"/>
      <c r="AW103" s="26" t="s">
        <v>127</v>
      </c>
      <c r="AX103" s="26"/>
      <c r="AY103" s="26"/>
      <c r="AZ103" s="66">
        <f t="shared" ref="AZ103" si="575">IF($B$104="","",SUM(AZ108,AZ113,AZ118,AZ123))</f>
        <v>20</v>
      </c>
      <c r="BA103" s="21"/>
      <c r="BB103" s="26" t="s">
        <v>127</v>
      </c>
      <c r="BC103" s="26"/>
      <c r="BD103" s="26"/>
      <c r="BE103" s="66">
        <f t="shared" ref="BE103" si="576">IF($B$104="","",SUM(BE108,BE113,BE118,BE123))</f>
        <v>20</v>
      </c>
      <c r="BF103" s="21"/>
      <c r="BG103" s="26" t="s">
        <v>127</v>
      </c>
      <c r="BH103" s="26"/>
      <c r="BI103" s="26"/>
      <c r="BJ103" s="66">
        <f t="shared" ref="BJ103" si="577">IF($B$104="","",SUM(BJ108,BJ113,BJ118,BJ123))</f>
        <v>20</v>
      </c>
      <c r="BK103" s="21"/>
      <c r="BL103" s="26" t="s">
        <v>127</v>
      </c>
      <c r="BM103" s="26"/>
      <c r="BN103" s="26"/>
      <c r="BO103" s="66">
        <f t="shared" ref="BO103" si="578">IF($B$104="","",SUM(BO108,BO113,BO118,BO123))</f>
        <v>20</v>
      </c>
      <c r="BP103" s="21"/>
      <c r="BQ103" s="26" t="s">
        <v>127</v>
      </c>
      <c r="BR103" s="26"/>
      <c r="BS103" s="26"/>
      <c r="BT103" s="66">
        <f t="shared" ref="BT103" si="579">IF($B$104="","",SUM(BT108,BT113,BT118,BT123))</f>
        <v>15</v>
      </c>
      <c r="BU103" s="21"/>
      <c r="BV103" s="26" t="s">
        <v>127</v>
      </c>
      <c r="BW103" s="26"/>
      <c r="BX103" s="26"/>
      <c r="BY103" s="66">
        <f t="shared" ref="BY103" si="580">IF($B$104="","",SUM(BY108,BY113,BY118,BY123))</f>
        <v>20</v>
      </c>
      <c r="BZ103" s="21"/>
      <c r="CA103" s="26" t="s">
        <v>127</v>
      </c>
      <c r="CB103" s="26"/>
      <c r="CC103" s="26"/>
      <c r="CD103" s="66">
        <f t="shared" ref="CD103" si="581">IF($B$104="","",SUM(CD108,CD113,CD118,CD123))</f>
        <v>15</v>
      </c>
      <c r="CE103" s="21"/>
      <c r="CF103" s="26" t="s">
        <v>127</v>
      </c>
      <c r="CG103" s="26"/>
      <c r="CH103" s="26"/>
      <c r="CI103" s="66">
        <f t="shared" ref="CI103" si="582">IF($B$104="","",SUM(CI108,CI113,CI118,CI123))</f>
        <v>25</v>
      </c>
      <c r="CJ103" s="21"/>
      <c r="CK103" s="26" t="s">
        <v>127</v>
      </c>
      <c r="CL103" s="26"/>
      <c r="CM103" s="26"/>
      <c r="CN103" s="66">
        <f t="shared" ref="CN103" si="583">IF($B$104="","",SUM(CN108,CN113,CN118,CN123))</f>
        <v>20</v>
      </c>
      <c r="CO103" s="21"/>
      <c r="CP103" s="26" t="s">
        <v>127</v>
      </c>
      <c r="CQ103" s="26"/>
      <c r="CR103" s="26"/>
      <c r="CS103" s="66">
        <f t="shared" ref="CS103" si="584">IF($B$104="","",SUM(CS108,CS113,CS118,CS123))</f>
        <v>15</v>
      </c>
      <c r="CT103" s="21"/>
      <c r="CU103" s="26" t="s">
        <v>127</v>
      </c>
      <c r="CV103" s="26"/>
      <c r="CW103" s="26"/>
      <c r="CX103" s="66">
        <f t="shared" ref="CX103" si="585">IF($B$104="","",SUM(CX108,CX113,CX118,CX123))</f>
        <v>15</v>
      </c>
      <c r="CY103" s="21"/>
      <c r="CZ103" s="26" t="s">
        <v>127</v>
      </c>
      <c r="DA103" s="26"/>
      <c r="DB103" s="26"/>
      <c r="DC103" s="66">
        <f t="shared" ref="DC103" si="586">IF($B$104="","",SUM(DC108,DC113,DC118,DC123))</f>
        <v>20</v>
      </c>
      <c r="DD103" s="21"/>
      <c r="DE103" s="26" t="s">
        <v>127</v>
      </c>
      <c r="DF103" s="26"/>
      <c r="DG103" s="26"/>
      <c r="DH103" s="66">
        <f t="shared" ref="DH103" si="587">IF($B$104="","",SUM(DH108,DH113,DH118,DH123))</f>
        <v>15</v>
      </c>
      <c r="DI103" s="21"/>
      <c r="DJ103" s="26" t="s">
        <v>127</v>
      </c>
      <c r="DK103" s="26"/>
      <c r="DL103" s="26"/>
      <c r="DM103" s="66">
        <f t="shared" ref="DM103" si="588">IF($B$104="","",SUM(DM108,DM113,DM118,DM123))</f>
        <v>15</v>
      </c>
      <c r="DN103" s="21"/>
      <c r="DO103" s="26" t="s">
        <v>127</v>
      </c>
      <c r="DP103" s="26"/>
      <c r="DQ103" s="26"/>
      <c r="DR103" s="66">
        <f t="shared" ref="DR103" si="589">IF($B$104="","",SUM(DR108,DR113,DR118,DR123))</f>
        <v>20</v>
      </c>
      <c r="DS103" s="21"/>
      <c r="DT103" s="26" t="s">
        <v>127</v>
      </c>
      <c r="DU103" s="26"/>
      <c r="DV103" s="26"/>
      <c r="DW103" s="66">
        <f t="shared" ref="DW103" si="590">IF($B$104="","",SUM(DW108,DW113,DW118,DW123))</f>
        <v>15</v>
      </c>
      <c r="DX103" s="21"/>
    </row>
    <row r="104" spans="2:128" ht="11.25" customHeight="1" x14ac:dyDescent="0.2">
      <c r="B104" s="27" t="s">
        <v>39</v>
      </c>
      <c r="C104" s="75">
        <v>0</v>
      </c>
      <c r="D104" s="28" t="s">
        <v>83</v>
      </c>
      <c r="E104" s="75">
        <v>2</v>
      </c>
      <c r="F104" s="29" t="s">
        <v>45</v>
      </c>
      <c r="G104" s="15" t="str">
        <f t="shared" ref="G104" si="591">IF(C104="","",IF($C104&gt;$E104,"L",IF($C104=$E104,"E","V")))</f>
        <v>V</v>
      </c>
      <c r="H104" s="30"/>
      <c r="I104" s="85" t="s">
        <v>42</v>
      </c>
      <c r="J104" s="86"/>
      <c r="K104" s="86"/>
      <c r="L104" s="54">
        <v>0</v>
      </c>
      <c r="M104" s="21" t="str">
        <f>IF($C104="","",IF(L104&gt;L106,"L",IF(L104=L106,"E","V")))</f>
        <v>V</v>
      </c>
      <c r="N104" s="85" t="s">
        <v>42</v>
      </c>
      <c r="O104" s="86"/>
      <c r="P104" s="86"/>
      <c r="Q104" s="54">
        <v>0</v>
      </c>
      <c r="R104" s="21" t="str">
        <f>IF($C104="","",IF(Q104&gt;Q106,"L",IF(Q104=Q106,"E","V")))</f>
        <v>V</v>
      </c>
      <c r="S104" s="85" t="s">
        <v>39</v>
      </c>
      <c r="T104" s="86"/>
      <c r="U104" s="86"/>
      <c r="V104" s="54">
        <v>1</v>
      </c>
      <c r="W104" s="21" t="str">
        <f>IF($C104="","",IF(V104&gt;V106,"L",IF(V104=V106,"E","V")))</f>
        <v>E</v>
      </c>
      <c r="X104" s="85" t="s">
        <v>42</v>
      </c>
      <c r="Y104" s="86"/>
      <c r="Z104" s="86"/>
      <c r="AA104" s="54">
        <v>1</v>
      </c>
      <c r="AB104" s="21" t="str">
        <f>IF($C104="","",IF(AA104&gt;AA106,"L",IF(AA104=AA106,"E","V")))</f>
        <v>V</v>
      </c>
      <c r="AC104" s="85" t="s">
        <v>63</v>
      </c>
      <c r="AD104" s="86"/>
      <c r="AE104" s="86"/>
      <c r="AF104" s="54">
        <v>0</v>
      </c>
      <c r="AG104" s="21" t="str">
        <f>IF($C104="","",IF(AF104&gt;AF106,"L",IF(AF104=AF106,"E","V")))</f>
        <v>V</v>
      </c>
      <c r="AH104" s="85" t="s">
        <v>39</v>
      </c>
      <c r="AI104" s="86"/>
      <c r="AJ104" s="86"/>
      <c r="AK104" s="54">
        <v>1</v>
      </c>
      <c r="AL104" s="21" t="str">
        <f>IF($C104="","",IF(AK104&gt;AK106,"L",IF(AK104=AK106,"E","V")))</f>
        <v>V</v>
      </c>
      <c r="AM104" s="85" t="s">
        <v>39</v>
      </c>
      <c r="AN104" s="86"/>
      <c r="AO104" s="86"/>
      <c r="AP104" s="54">
        <v>1</v>
      </c>
      <c r="AQ104" s="21" t="str">
        <f>IF($C104="","",IF(AP104&gt;AP106,"L",IF(AP104=AP106,"E","V")))</f>
        <v>V</v>
      </c>
      <c r="AR104" s="85" t="s">
        <v>39</v>
      </c>
      <c r="AS104" s="86"/>
      <c r="AT104" s="86"/>
      <c r="AU104" s="54">
        <v>1</v>
      </c>
      <c r="AV104" s="21" t="str">
        <f>IF($C104="","",IF(AU104&gt;AU106,"L",IF(AU104=AU106,"E","V")))</f>
        <v>L</v>
      </c>
      <c r="AW104" s="85" t="s">
        <v>39</v>
      </c>
      <c r="AX104" s="86"/>
      <c r="AY104" s="86"/>
      <c r="AZ104" s="54">
        <v>2</v>
      </c>
      <c r="BA104" s="21" t="str">
        <f>IF($C104="","",IF(AZ104&gt;AZ106,"L",IF(AZ104=AZ106,"E","V")))</f>
        <v>V</v>
      </c>
      <c r="BB104" s="85" t="s">
        <v>39</v>
      </c>
      <c r="BC104" s="86"/>
      <c r="BD104" s="86"/>
      <c r="BE104" s="54">
        <v>0</v>
      </c>
      <c r="BF104" s="21" t="str">
        <f>IF($C104="","",IF(BE104&gt;BE106,"L",IF(BE104=BE106,"E","V")))</f>
        <v>E</v>
      </c>
      <c r="BG104" s="85" t="s">
        <v>39</v>
      </c>
      <c r="BH104" s="86"/>
      <c r="BI104" s="86"/>
      <c r="BJ104" s="54">
        <v>0</v>
      </c>
      <c r="BK104" s="21" t="str">
        <f>IF($C104="","",IF(BJ104&gt;BJ106,"L",IF(BJ104=BJ106,"E","V")))</f>
        <v>E</v>
      </c>
      <c r="BL104" s="85" t="s">
        <v>63</v>
      </c>
      <c r="BM104" s="86"/>
      <c r="BN104" s="86"/>
      <c r="BO104" s="54">
        <v>1</v>
      </c>
      <c r="BP104" s="21" t="str">
        <f>IF($C104="","",IF(BO104&gt;BO106,"L",IF(BO104=BO106,"E","V")))</f>
        <v>V</v>
      </c>
      <c r="BQ104" s="85" t="s">
        <v>42</v>
      </c>
      <c r="BR104" s="86"/>
      <c r="BS104" s="86"/>
      <c r="BT104" s="54">
        <v>0</v>
      </c>
      <c r="BU104" s="21" t="str">
        <f>IF($C104="","",IF(BT104&gt;BT106,"L",IF(BT104=BT106,"E","V")))</f>
        <v>V</v>
      </c>
      <c r="BV104" s="85" t="s">
        <v>39</v>
      </c>
      <c r="BW104" s="86"/>
      <c r="BX104" s="86"/>
      <c r="BY104" s="54">
        <v>1</v>
      </c>
      <c r="BZ104" s="21" t="str">
        <f>IF($C104="","",IF(BY104&gt;BY106,"L",IF(BY104=BY106,"E","V")))</f>
        <v>V</v>
      </c>
      <c r="CA104" s="85" t="s">
        <v>42</v>
      </c>
      <c r="CB104" s="86"/>
      <c r="CC104" s="86"/>
      <c r="CD104" s="54">
        <v>1</v>
      </c>
      <c r="CE104" s="21" t="str">
        <f>IF($C104="","",IF(CD104&gt;CD106,"L",IF(CD104=CD106,"E","V")))</f>
        <v>L</v>
      </c>
      <c r="CF104" s="85" t="s">
        <v>39</v>
      </c>
      <c r="CG104" s="86"/>
      <c r="CH104" s="86"/>
      <c r="CI104" s="54">
        <v>0</v>
      </c>
      <c r="CJ104" s="21" t="str">
        <f>IF($C104="","",IF(CI104&gt;CI106,"L",IF(CI104=CI106,"E","V")))</f>
        <v>V</v>
      </c>
      <c r="CK104" s="85" t="s">
        <v>42</v>
      </c>
      <c r="CL104" s="86"/>
      <c r="CM104" s="86"/>
      <c r="CN104" s="54">
        <v>1</v>
      </c>
      <c r="CO104" s="21" t="str">
        <f>IF($C104="","",IF(CN104&gt;CN106,"L",IF(CN104=CN106,"E","V")))</f>
        <v>V</v>
      </c>
      <c r="CP104" s="85" t="s">
        <v>63</v>
      </c>
      <c r="CQ104" s="86"/>
      <c r="CR104" s="86"/>
      <c r="CS104" s="54">
        <v>2</v>
      </c>
      <c r="CT104" s="21" t="str">
        <f>IF($C104="","",IF(CS104&gt;CS106,"L",IF(CS104=CS106,"E","V")))</f>
        <v>L</v>
      </c>
      <c r="CU104" s="85" t="s">
        <v>63</v>
      </c>
      <c r="CV104" s="86"/>
      <c r="CW104" s="86"/>
      <c r="CX104" s="54">
        <v>1</v>
      </c>
      <c r="CY104" s="21" t="str">
        <f>IF($C104="","",IF(CX104&gt;CX106,"L",IF(CX104=CX106,"E","V")))</f>
        <v>E</v>
      </c>
      <c r="CZ104" s="85" t="s">
        <v>39</v>
      </c>
      <c r="DA104" s="86"/>
      <c r="DB104" s="86"/>
      <c r="DC104" s="54">
        <v>0</v>
      </c>
      <c r="DD104" s="21" t="str">
        <f>IF($C104="","",IF(DC104&gt;DC106,"L",IF(DC104=DC106,"E","V")))</f>
        <v>V</v>
      </c>
      <c r="DE104" s="85" t="s">
        <v>42</v>
      </c>
      <c r="DF104" s="86"/>
      <c r="DG104" s="86"/>
      <c r="DH104" s="54">
        <v>0</v>
      </c>
      <c r="DI104" s="21" t="str">
        <f>IF($C104="","",IF(DH104&gt;DH106,"L",IF(DH104=DH106,"E","V")))</f>
        <v>V</v>
      </c>
      <c r="DJ104" s="85" t="s">
        <v>63</v>
      </c>
      <c r="DK104" s="86"/>
      <c r="DL104" s="86"/>
      <c r="DM104" s="54">
        <v>1</v>
      </c>
      <c r="DN104" s="21" t="str">
        <f>IF($C104="","",IF(DM104&gt;DM106,"L",IF(DM104=DM106,"E","V")))</f>
        <v>V</v>
      </c>
      <c r="DO104" s="85" t="s">
        <v>39</v>
      </c>
      <c r="DP104" s="86"/>
      <c r="DQ104" s="86"/>
      <c r="DR104" s="54">
        <v>1</v>
      </c>
      <c r="DS104" s="21" t="str">
        <f>IF($C104="","",IF(DR104&gt;DR106,"L",IF(DR104=DR106,"E","V")))</f>
        <v>E</v>
      </c>
      <c r="DT104" s="85" t="s">
        <v>39</v>
      </c>
      <c r="DU104" s="86"/>
      <c r="DV104" s="86"/>
      <c r="DW104" s="54">
        <v>1</v>
      </c>
      <c r="DX104" s="21" t="str">
        <f>IF($C104="","",IF(DW104&gt;DW106,"L",IF(DW104=DW106,"E","V")))</f>
        <v>V</v>
      </c>
    </row>
    <row r="105" spans="2:128" ht="11.25" customHeight="1" x14ac:dyDescent="0.2">
      <c r="B105" s="31" t="s">
        <v>84</v>
      </c>
      <c r="C105" s="32"/>
      <c r="D105" s="33"/>
      <c r="E105" s="32"/>
      <c r="F105" s="34" t="s">
        <v>85</v>
      </c>
      <c r="G105" s="34"/>
      <c r="H105" s="30"/>
      <c r="I105" s="35"/>
      <c r="J105" s="35"/>
      <c r="K105" s="36"/>
      <c r="L105" s="37" t="str">
        <f>$D$104</f>
        <v>CF1</v>
      </c>
      <c r="M105" s="21"/>
      <c r="N105" s="35"/>
      <c r="O105" s="35"/>
      <c r="P105" s="36"/>
      <c r="Q105" s="37" t="str">
        <f>$D$104</f>
        <v>CF1</v>
      </c>
      <c r="R105" s="21"/>
      <c r="S105" s="35"/>
      <c r="T105" s="35"/>
      <c r="U105" s="36"/>
      <c r="V105" s="37" t="str">
        <f>$D$104</f>
        <v>CF1</v>
      </c>
      <c r="W105" s="21"/>
      <c r="X105" s="35"/>
      <c r="Y105" s="35"/>
      <c r="Z105" s="36"/>
      <c r="AA105" s="37" t="str">
        <f>$D$104</f>
        <v>CF1</v>
      </c>
      <c r="AB105" s="21"/>
      <c r="AC105" s="35"/>
      <c r="AD105" s="35"/>
      <c r="AE105" s="36"/>
      <c r="AF105" s="37" t="str">
        <f>$D$104</f>
        <v>CF1</v>
      </c>
      <c r="AG105" s="21"/>
      <c r="AH105" s="35"/>
      <c r="AI105" s="35"/>
      <c r="AJ105" s="36"/>
      <c r="AK105" s="37" t="str">
        <f>$D$104</f>
        <v>CF1</v>
      </c>
      <c r="AL105" s="21"/>
      <c r="AM105" s="35"/>
      <c r="AN105" s="35"/>
      <c r="AO105" s="36"/>
      <c r="AP105" s="37" t="str">
        <f>$D$104</f>
        <v>CF1</v>
      </c>
      <c r="AQ105" s="21"/>
      <c r="AR105" s="35"/>
      <c r="AS105" s="35"/>
      <c r="AT105" s="36"/>
      <c r="AU105" s="37" t="str">
        <f>$D$104</f>
        <v>CF1</v>
      </c>
      <c r="AV105" s="21"/>
      <c r="AW105" s="35"/>
      <c r="AX105" s="35"/>
      <c r="AY105" s="36"/>
      <c r="AZ105" s="37" t="str">
        <f>$D$104</f>
        <v>CF1</v>
      </c>
      <c r="BA105" s="21"/>
      <c r="BB105" s="35"/>
      <c r="BC105" s="35"/>
      <c r="BD105" s="36"/>
      <c r="BE105" s="37" t="str">
        <f>$D$104</f>
        <v>CF1</v>
      </c>
      <c r="BF105" s="21"/>
      <c r="BG105" s="35"/>
      <c r="BH105" s="35"/>
      <c r="BI105" s="36"/>
      <c r="BJ105" s="37" t="str">
        <f>$D$104</f>
        <v>CF1</v>
      </c>
      <c r="BK105" s="21"/>
      <c r="BL105" s="35"/>
      <c r="BM105" s="35"/>
      <c r="BN105" s="36"/>
      <c r="BO105" s="37" t="str">
        <f>$D$104</f>
        <v>CF1</v>
      </c>
      <c r="BP105" s="21"/>
      <c r="BQ105" s="35"/>
      <c r="BR105" s="35"/>
      <c r="BS105" s="36"/>
      <c r="BT105" s="37" t="str">
        <f>$D$104</f>
        <v>CF1</v>
      </c>
      <c r="BU105" s="21"/>
      <c r="BV105" s="35"/>
      <c r="BW105" s="35"/>
      <c r="BX105" s="36"/>
      <c r="BY105" s="37" t="str">
        <f>$D$104</f>
        <v>CF1</v>
      </c>
      <c r="BZ105" s="21"/>
      <c r="CA105" s="35"/>
      <c r="CB105" s="35"/>
      <c r="CC105" s="36"/>
      <c r="CD105" s="37" t="str">
        <f>$D$104</f>
        <v>CF1</v>
      </c>
      <c r="CE105" s="21"/>
      <c r="CF105" s="35"/>
      <c r="CG105" s="35"/>
      <c r="CH105" s="36"/>
      <c r="CI105" s="37" t="str">
        <f>$D$104</f>
        <v>CF1</v>
      </c>
      <c r="CJ105" s="21"/>
      <c r="CK105" s="35"/>
      <c r="CL105" s="35"/>
      <c r="CM105" s="36"/>
      <c r="CN105" s="37" t="str">
        <f>$D$104</f>
        <v>CF1</v>
      </c>
      <c r="CO105" s="21"/>
      <c r="CP105" s="35"/>
      <c r="CQ105" s="35"/>
      <c r="CR105" s="36"/>
      <c r="CS105" s="37" t="str">
        <f>$D$104</f>
        <v>CF1</v>
      </c>
      <c r="CT105" s="21"/>
      <c r="CU105" s="35"/>
      <c r="CV105" s="35"/>
      <c r="CW105" s="36"/>
      <c r="CX105" s="37" t="str">
        <f>$D$104</f>
        <v>CF1</v>
      </c>
      <c r="CY105" s="21"/>
      <c r="CZ105" s="35"/>
      <c r="DA105" s="35"/>
      <c r="DB105" s="36"/>
      <c r="DC105" s="37" t="str">
        <f>$D$104</f>
        <v>CF1</v>
      </c>
      <c r="DD105" s="21"/>
      <c r="DE105" s="35"/>
      <c r="DF105" s="35"/>
      <c r="DG105" s="36"/>
      <c r="DH105" s="37" t="str">
        <f>$D$104</f>
        <v>CF1</v>
      </c>
      <c r="DI105" s="21"/>
      <c r="DJ105" s="35"/>
      <c r="DK105" s="35"/>
      <c r="DL105" s="36"/>
      <c r="DM105" s="37" t="str">
        <f>$D$104</f>
        <v>CF1</v>
      </c>
      <c r="DN105" s="21"/>
      <c r="DO105" s="35"/>
      <c r="DP105" s="35"/>
      <c r="DQ105" s="36"/>
      <c r="DR105" s="37" t="str">
        <f>$D$104</f>
        <v>CF1</v>
      </c>
      <c r="DS105" s="21"/>
      <c r="DT105" s="35"/>
      <c r="DU105" s="35"/>
      <c r="DV105" s="36"/>
      <c r="DW105" s="37" t="str">
        <f>$D$104</f>
        <v>CF1</v>
      </c>
      <c r="DX105" s="21"/>
    </row>
    <row r="106" spans="2:128" ht="11.25" customHeight="1" x14ac:dyDescent="0.2">
      <c r="B106" s="38"/>
      <c r="C106" s="39"/>
      <c r="D106" s="33"/>
      <c r="E106" s="39"/>
      <c r="F106" s="38"/>
      <c r="G106" s="38"/>
      <c r="H106" s="30"/>
      <c r="I106" s="79" t="s">
        <v>45</v>
      </c>
      <c r="J106" s="80"/>
      <c r="K106" s="80"/>
      <c r="L106" s="54">
        <v>1</v>
      </c>
      <c r="M106" s="21"/>
      <c r="N106" s="79" t="s">
        <v>45</v>
      </c>
      <c r="O106" s="80"/>
      <c r="P106" s="80"/>
      <c r="Q106" s="54">
        <v>2</v>
      </c>
      <c r="R106" s="21"/>
      <c r="S106" s="79" t="s">
        <v>45</v>
      </c>
      <c r="T106" s="80"/>
      <c r="U106" s="80"/>
      <c r="V106" s="54">
        <v>1</v>
      </c>
      <c r="W106" s="21"/>
      <c r="X106" s="79" t="s">
        <v>45</v>
      </c>
      <c r="Y106" s="80"/>
      <c r="Z106" s="80"/>
      <c r="AA106" s="54">
        <v>2</v>
      </c>
      <c r="AB106" s="21"/>
      <c r="AC106" s="79" t="s">
        <v>45</v>
      </c>
      <c r="AD106" s="80"/>
      <c r="AE106" s="80"/>
      <c r="AF106" s="54">
        <v>2</v>
      </c>
      <c r="AG106" s="21"/>
      <c r="AH106" s="79" t="s">
        <v>45</v>
      </c>
      <c r="AI106" s="80"/>
      <c r="AJ106" s="80"/>
      <c r="AK106" s="54">
        <v>3</v>
      </c>
      <c r="AL106" s="21"/>
      <c r="AM106" s="79" t="s">
        <v>45</v>
      </c>
      <c r="AN106" s="80"/>
      <c r="AO106" s="80"/>
      <c r="AP106" s="54">
        <v>2</v>
      </c>
      <c r="AQ106" s="21"/>
      <c r="AR106" s="79" t="s">
        <v>45</v>
      </c>
      <c r="AS106" s="80"/>
      <c r="AT106" s="80"/>
      <c r="AU106" s="54">
        <v>0</v>
      </c>
      <c r="AV106" s="21"/>
      <c r="AW106" s="79" t="s">
        <v>45</v>
      </c>
      <c r="AX106" s="80"/>
      <c r="AY106" s="80"/>
      <c r="AZ106" s="54">
        <v>4</v>
      </c>
      <c r="BA106" s="21"/>
      <c r="BB106" s="79" t="s">
        <v>45</v>
      </c>
      <c r="BC106" s="80"/>
      <c r="BD106" s="80"/>
      <c r="BE106" s="54">
        <v>0</v>
      </c>
      <c r="BF106" s="21"/>
      <c r="BG106" s="79" t="s">
        <v>45</v>
      </c>
      <c r="BH106" s="80"/>
      <c r="BI106" s="80"/>
      <c r="BJ106" s="54">
        <v>0</v>
      </c>
      <c r="BK106" s="21"/>
      <c r="BL106" s="79" t="s">
        <v>45</v>
      </c>
      <c r="BM106" s="80"/>
      <c r="BN106" s="80"/>
      <c r="BO106" s="54">
        <v>3</v>
      </c>
      <c r="BP106" s="21"/>
      <c r="BQ106" s="79" t="s">
        <v>45</v>
      </c>
      <c r="BR106" s="80"/>
      <c r="BS106" s="80"/>
      <c r="BT106" s="54">
        <v>2</v>
      </c>
      <c r="BU106" s="21"/>
      <c r="BV106" s="79" t="s">
        <v>45</v>
      </c>
      <c r="BW106" s="80"/>
      <c r="BX106" s="80"/>
      <c r="BY106" s="54">
        <v>2</v>
      </c>
      <c r="BZ106" s="21"/>
      <c r="CA106" s="79" t="s">
        <v>45</v>
      </c>
      <c r="CB106" s="80"/>
      <c r="CC106" s="80"/>
      <c r="CD106" s="54">
        <v>0</v>
      </c>
      <c r="CE106" s="21"/>
      <c r="CF106" s="79" t="s">
        <v>45</v>
      </c>
      <c r="CG106" s="80"/>
      <c r="CH106" s="80"/>
      <c r="CI106" s="54">
        <v>2</v>
      </c>
      <c r="CJ106" s="21"/>
      <c r="CK106" s="79" t="s">
        <v>45</v>
      </c>
      <c r="CL106" s="80"/>
      <c r="CM106" s="80"/>
      <c r="CN106" s="54">
        <v>2</v>
      </c>
      <c r="CO106" s="21"/>
      <c r="CP106" s="79" t="s">
        <v>45</v>
      </c>
      <c r="CQ106" s="80"/>
      <c r="CR106" s="80"/>
      <c r="CS106" s="54">
        <v>1</v>
      </c>
      <c r="CT106" s="21"/>
      <c r="CU106" s="79" t="s">
        <v>45</v>
      </c>
      <c r="CV106" s="80"/>
      <c r="CW106" s="80"/>
      <c r="CX106" s="54">
        <v>1</v>
      </c>
      <c r="CY106" s="21"/>
      <c r="CZ106" s="79" t="s">
        <v>45</v>
      </c>
      <c r="DA106" s="80"/>
      <c r="DB106" s="80"/>
      <c r="DC106" s="54">
        <v>2</v>
      </c>
      <c r="DD106" s="21"/>
      <c r="DE106" s="79" t="s">
        <v>45</v>
      </c>
      <c r="DF106" s="80"/>
      <c r="DG106" s="80"/>
      <c r="DH106" s="54">
        <v>1</v>
      </c>
      <c r="DI106" s="21"/>
      <c r="DJ106" s="79" t="s">
        <v>45</v>
      </c>
      <c r="DK106" s="80"/>
      <c r="DL106" s="80"/>
      <c r="DM106" s="54">
        <v>2</v>
      </c>
      <c r="DN106" s="21"/>
      <c r="DO106" s="79" t="s">
        <v>45</v>
      </c>
      <c r="DP106" s="80"/>
      <c r="DQ106" s="80"/>
      <c r="DR106" s="54">
        <v>1</v>
      </c>
      <c r="DS106" s="21"/>
      <c r="DT106" s="79" t="s">
        <v>45</v>
      </c>
      <c r="DU106" s="80"/>
      <c r="DV106" s="80"/>
      <c r="DW106" s="54">
        <v>2</v>
      </c>
      <c r="DX106" s="21"/>
    </row>
    <row r="107" spans="2:128" ht="11.25" customHeight="1" x14ac:dyDescent="0.2">
      <c r="B107" s="38"/>
      <c r="C107" s="39"/>
      <c r="D107" s="33"/>
      <c r="E107" s="39"/>
      <c r="F107" s="38"/>
      <c r="G107" s="38"/>
      <c r="H107" s="30"/>
      <c r="I107" s="77" t="s">
        <v>43</v>
      </c>
      <c r="J107" s="77"/>
      <c r="K107" s="77"/>
      <c r="L107" s="40">
        <f>IF($C$104="","",IF(AND($C104=L104)*($E104=L106),8,IF($G104=M104,4,0)))</f>
        <v>4</v>
      </c>
      <c r="M107" s="30"/>
      <c r="N107" s="90" t="s">
        <v>43</v>
      </c>
      <c r="O107" s="91"/>
      <c r="P107" s="92"/>
      <c r="Q107" s="40">
        <f t="shared" ref="Q107" si="592">IF($C$104="","",IF(AND($C104=Q104)*($E104=Q106),8,IF($G104=R104,4,0)))</f>
        <v>8</v>
      </c>
      <c r="R107" s="30"/>
      <c r="S107" s="90" t="s">
        <v>43</v>
      </c>
      <c r="T107" s="91"/>
      <c r="U107" s="92"/>
      <c r="V107" s="40">
        <f t="shared" ref="V107" si="593">IF($C$104="","",IF(AND($C104=V104)*($E104=V106),8,IF($G104=W104,4,0)))</f>
        <v>0</v>
      </c>
      <c r="W107" s="30"/>
      <c r="X107" s="90" t="s">
        <v>43</v>
      </c>
      <c r="Y107" s="91"/>
      <c r="Z107" s="92"/>
      <c r="AA107" s="40">
        <f t="shared" ref="AA107" si="594">IF($C$104="","",IF(AND($C104=AA104)*($E104=AA106),8,IF($G104=AB104,4,0)))</f>
        <v>4</v>
      </c>
      <c r="AB107" s="30"/>
      <c r="AC107" s="90" t="s">
        <v>43</v>
      </c>
      <c r="AD107" s="91"/>
      <c r="AE107" s="92"/>
      <c r="AF107" s="40">
        <f t="shared" ref="AF107" si="595">IF($C$104="","",IF(AND($C104=AF104)*($E104=AF106),8,IF($G104=AG104,4,0)))</f>
        <v>8</v>
      </c>
      <c r="AG107" s="30"/>
      <c r="AH107" s="90" t="s">
        <v>43</v>
      </c>
      <c r="AI107" s="91"/>
      <c r="AJ107" s="92"/>
      <c r="AK107" s="40">
        <f t="shared" ref="AK107" si="596">IF($C$104="","",IF(AND($C104=AK104)*($E104=AK106),8,IF($G104=AL104,4,0)))</f>
        <v>4</v>
      </c>
      <c r="AL107" s="30"/>
      <c r="AM107" s="90" t="s">
        <v>43</v>
      </c>
      <c r="AN107" s="91"/>
      <c r="AO107" s="92"/>
      <c r="AP107" s="40">
        <f t="shared" ref="AP107" si="597">IF($C$104="","",IF(AND($C104=AP104)*($E104=AP106),8,IF($G104=AQ104,4,0)))</f>
        <v>4</v>
      </c>
      <c r="AQ107" s="30"/>
      <c r="AR107" s="90" t="s">
        <v>43</v>
      </c>
      <c r="AS107" s="91"/>
      <c r="AT107" s="92"/>
      <c r="AU107" s="40">
        <f t="shared" ref="AU107" si="598">IF($C$104="","",IF(AND($C104=AU104)*($E104=AU106),8,IF($G104=AV104,4,0)))</f>
        <v>0</v>
      </c>
      <c r="AV107" s="30"/>
      <c r="AW107" s="90" t="s">
        <v>43</v>
      </c>
      <c r="AX107" s="91"/>
      <c r="AY107" s="92"/>
      <c r="AZ107" s="40">
        <f t="shared" ref="AZ107" si="599">IF($C$104="","",IF(AND($C104=AZ104)*($E104=AZ106),8,IF($G104=BA104,4,0)))</f>
        <v>4</v>
      </c>
      <c r="BA107" s="30"/>
      <c r="BB107" s="90" t="s">
        <v>43</v>
      </c>
      <c r="BC107" s="91"/>
      <c r="BD107" s="92"/>
      <c r="BE107" s="40">
        <f t="shared" ref="BE107" si="600">IF($C$104="","",IF(AND($C104=BE104)*($E104=BE106),8,IF($G104=BF104,4,0)))</f>
        <v>0</v>
      </c>
      <c r="BF107" s="30"/>
      <c r="BG107" s="90" t="s">
        <v>43</v>
      </c>
      <c r="BH107" s="91"/>
      <c r="BI107" s="92"/>
      <c r="BJ107" s="40">
        <f t="shared" ref="BJ107" si="601">IF($C$104="","",IF(AND($C104=BJ104)*($E104=BJ106),8,IF($G104=BK104,4,0)))</f>
        <v>0</v>
      </c>
      <c r="BK107" s="30"/>
      <c r="BL107" s="90" t="s">
        <v>43</v>
      </c>
      <c r="BM107" s="91"/>
      <c r="BN107" s="92"/>
      <c r="BO107" s="40">
        <f t="shared" ref="BO107" si="602">IF($C$104="","",IF(AND($C104=BO104)*($E104=BO106),8,IF($G104=BP104,4,0)))</f>
        <v>4</v>
      </c>
      <c r="BP107" s="30"/>
      <c r="BQ107" s="90" t="s">
        <v>43</v>
      </c>
      <c r="BR107" s="91"/>
      <c r="BS107" s="92"/>
      <c r="BT107" s="40">
        <f t="shared" ref="BT107" si="603">IF($C$104="","",IF(AND($C104=BT104)*($E104=BT106),8,IF($G104=BU104,4,0)))</f>
        <v>8</v>
      </c>
      <c r="BU107" s="30"/>
      <c r="BV107" s="90" t="s">
        <v>43</v>
      </c>
      <c r="BW107" s="91"/>
      <c r="BX107" s="92"/>
      <c r="BY107" s="40">
        <f t="shared" ref="BY107" si="604">IF($C$104="","",IF(AND($C104=BY104)*($E104=BY106),8,IF($G104=BZ104,4,0)))</f>
        <v>4</v>
      </c>
      <c r="BZ107" s="30"/>
      <c r="CA107" s="90" t="s">
        <v>43</v>
      </c>
      <c r="CB107" s="91"/>
      <c r="CC107" s="92"/>
      <c r="CD107" s="40">
        <f t="shared" ref="CD107" si="605">IF($C$104="","",IF(AND($C104=CD104)*($E104=CD106),8,IF($G104=CE104,4,0)))</f>
        <v>0</v>
      </c>
      <c r="CE107" s="30"/>
      <c r="CF107" s="90" t="s">
        <v>43</v>
      </c>
      <c r="CG107" s="91"/>
      <c r="CH107" s="92"/>
      <c r="CI107" s="40">
        <f t="shared" ref="CI107" si="606">IF($C$104="","",IF(AND($C104=CI104)*($E104=CI106),8,IF($G104=CJ104,4,0)))</f>
        <v>8</v>
      </c>
      <c r="CJ107" s="30"/>
      <c r="CK107" s="90" t="s">
        <v>43</v>
      </c>
      <c r="CL107" s="91"/>
      <c r="CM107" s="92"/>
      <c r="CN107" s="40">
        <f t="shared" ref="CN107" si="607">IF($C$104="","",IF(AND($C104=CN104)*($E104=CN106),8,IF($G104=CO104,4,0)))</f>
        <v>4</v>
      </c>
      <c r="CO107" s="30"/>
      <c r="CP107" s="90" t="s">
        <v>43</v>
      </c>
      <c r="CQ107" s="91"/>
      <c r="CR107" s="92"/>
      <c r="CS107" s="40">
        <f t="shared" ref="CS107" si="608">IF($C$104="","",IF(AND($C104=CS104)*($E104=CS106),8,IF($G104=CT104,4,0)))</f>
        <v>0</v>
      </c>
      <c r="CT107" s="30"/>
      <c r="CU107" s="90" t="s">
        <v>43</v>
      </c>
      <c r="CV107" s="91"/>
      <c r="CW107" s="92"/>
      <c r="CX107" s="40">
        <f t="shared" ref="CX107" si="609">IF($C$104="","",IF(AND($C104=CX104)*($E104=CX106),8,IF($G104=CY104,4,0)))</f>
        <v>0</v>
      </c>
      <c r="CY107" s="30"/>
      <c r="CZ107" s="90" t="s">
        <v>43</v>
      </c>
      <c r="DA107" s="91"/>
      <c r="DB107" s="92"/>
      <c r="DC107" s="40">
        <f t="shared" ref="DC107" si="610">IF($C$104="","",IF(AND($C104=DC104)*($E104=DC106),8,IF($G104=DD104,4,0)))</f>
        <v>8</v>
      </c>
      <c r="DD107" s="30"/>
      <c r="DE107" s="90" t="s">
        <v>43</v>
      </c>
      <c r="DF107" s="91"/>
      <c r="DG107" s="92"/>
      <c r="DH107" s="40">
        <f t="shared" ref="DH107" si="611">IF($C$104="","",IF(AND($C104=DH104)*($E104=DH106),8,IF($G104=DI104,4,0)))</f>
        <v>4</v>
      </c>
      <c r="DI107" s="30"/>
      <c r="DJ107" s="90" t="s">
        <v>43</v>
      </c>
      <c r="DK107" s="91"/>
      <c r="DL107" s="92"/>
      <c r="DM107" s="40">
        <f t="shared" ref="DM107" si="612">IF($C$104="","",IF(AND($C104=DM104)*($E104=DM106),8,IF($G104=DN104,4,0)))</f>
        <v>4</v>
      </c>
      <c r="DN107" s="30"/>
      <c r="DO107" s="90" t="s">
        <v>43</v>
      </c>
      <c r="DP107" s="91"/>
      <c r="DQ107" s="92"/>
      <c r="DR107" s="40">
        <f t="shared" ref="DR107" si="613">IF($C$104="","",IF(AND($C104=DR104)*($E104=DR106),8,IF($G104=DS104,4,0)))</f>
        <v>0</v>
      </c>
      <c r="DS107" s="30"/>
      <c r="DT107" s="90" t="s">
        <v>43</v>
      </c>
      <c r="DU107" s="91"/>
      <c r="DV107" s="92"/>
      <c r="DW107" s="40">
        <f t="shared" ref="DW107" si="614">IF($C$104="","",IF(AND($C104=DW104)*($E104=DW106),8,IF($G104=DX104,4,0)))</f>
        <v>4</v>
      </c>
      <c r="DX107" s="21"/>
    </row>
    <row r="108" spans="2:128" ht="11.25" customHeight="1" x14ac:dyDescent="0.2">
      <c r="B108" s="41"/>
      <c r="C108" s="41"/>
      <c r="D108" s="41"/>
      <c r="E108" s="41"/>
      <c r="F108" s="42"/>
      <c r="G108" s="42"/>
      <c r="H108" s="30"/>
      <c r="I108" s="26"/>
      <c r="J108" s="26"/>
      <c r="K108" s="26"/>
      <c r="L108" s="26">
        <f>IF($B$104="","",IF($B104=I104,5)+IF($F104=I106,5)+IF(I104=$B114,5)+IF(I106=$F114,5))</f>
        <v>5</v>
      </c>
      <c r="M108" s="30"/>
      <c r="N108" s="26"/>
      <c r="O108" s="26"/>
      <c r="P108" s="26"/>
      <c r="Q108" s="26">
        <f t="shared" ref="Q108" si="615">IF($B$104="","",IF($B104=N104,5)+IF($F104=N106,5)+IF(N104=$B114,5)+IF(N106=$F114,5))</f>
        <v>5</v>
      </c>
      <c r="R108" s="30"/>
      <c r="S108" s="26"/>
      <c r="T108" s="26"/>
      <c r="U108" s="26"/>
      <c r="V108" s="26">
        <f t="shared" ref="V108" si="616">IF($B$104="","",IF($B104=S104,5)+IF($F104=S106,5)+IF(S104=$B114,5)+IF(S106=$F114,5))</f>
        <v>10</v>
      </c>
      <c r="W108" s="30"/>
      <c r="X108" s="26"/>
      <c r="Y108" s="26"/>
      <c r="Z108" s="26"/>
      <c r="AA108" s="26">
        <f t="shared" ref="AA108" si="617">IF($B$104="","",IF($B104=X104,5)+IF($F104=X106,5)+IF(X104=$B114,5)+IF(X106=$F114,5))</f>
        <v>5</v>
      </c>
      <c r="AB108" s="30"/>
      <c r="AC108" s="26"/>
      <c r="AD108" s="26"/>
      <c r="AE108" s="26"/>
      <c r="AF108" s="26">
        <f t="shared" ref="AF108" si="618">IF($B$104="","",IF($B104=AC104,5)+IF($F104=AC106,5)+IF(AC104=$B114,5)+IF(AC106=$F114,5))</f>
        <v>5</v>
      </c>
      <c r="AG108" s="30"/>
      <c r="AH108" s="26"/>
      <c r="AI108" s="26"/>
      <c r="AJ108" s="26"/>
      <c r="AK108" s="26">
        <f t="shared" ref="AK108" si="619">IF($B$104="","",IF($B104=AH104,5)+IF($F104=AH106,5)+IF(AH104=$B114,5)+IF(AH106=$F114,5))</f>
        <v>10</v>
      </c>
      <c r="AL108" s="30"/>
      <c r="AM108" s="26"/>
      <c r="AN108" s="26"/>
      <c r="AO108" s="26"/>
      <c r="AP108" s="26">
        <f t="shared" ref="AP108" si="620">IF($B$104="","",IF($B104=AM104,5)+IF($F104=AM106,5)+IF(AM104=$B114,5)+IF(AM106=$F114,5))</f>
        <v>10</v>
      </c>
      <c r="AQ108" s="30"/>
      <c r="AR108" s="26"/>
      <c r="AS108" s="26"/>
      <c r="AT108" s="26"/>
      <c r="AU108" s="26">
        <f t="shared" ref="AU108" si="621">IF($B$104="","",IF($B104=AR104,5)+IF($F104=AR106,5)+IF(AR104=$B114,5)+IF(AR106=$F114,5))</f>
        <v>10</v>
      </c>
      <c r="AV108" s="30"/>
      <c r="AW108" s="26"/>
      <c r="AX108" s="26"/>
      <c r="AY108" s="26"/>
      <c r="AZ108" s="26">
        <f t="shared" ref="AZ108" si="622">IF($B$104="","",IF($B104=AW104,5)+IF($F104=AW106,5)+IF(AW104=$B114,5)+IF(AW106=$F114,5))</f>
        <v>10</v>
      </c>
      <c r="BA108" s="30"/>
      <c r="BB108" s="26"/>
      <c r="BC108" s="26"/>
      <c r="BD108" s="26"/>
      <c r="BE108" s="26">
        <f t="shared" ref="BE108" si="623">IF($B$104="","",IF($B104=BB104,5)+IF($F104=BB106,5)+IF(BB104=$B114,5)+IF(BB106=$F114,5))</f>
        <v>10</v>
      </c>
      <c r="BF108" s="30"/>
      <c r="BG108" s="26"/>
      <c r="BH108" s="26"/>
      <c r="BI108" s="26"/>
      <c r="BJ108" s="26">
        <f t="shared" ref="BJ108" si="624">IF($B$104="","",IF($B104=BG104,5)+IF($F104=BG106,5)+IF(BG104=$B114,5)+IF(BG106=$F114,5))</f>
        <v>10</v>
      </c>
      <c r="BK108" s="30"/>
      <c r="BL108" s="26"/>
      <c r="BM108" s="26"/>
      <c r="BN108" s="26"/>
      <c r="BO108" s="26">
        <f t="shared" ref="BO108" si="625">IF($B$104="","",IF($B104=BL104,5)+IF($F104=BL106,5)+IF(BL104=$B114,5)+IF(BL106=$F114,5))</f>
        <v>5</v>
      </c>
      <c r="BP108" s="30"/>
      <c r="BQ108" s="26"/>
      <c r="BR108" s="26"/>
      <c r="BS108" s="26"/>
      <c r="BT108" s="26">
        <f t="shared" ref="BT108" si="626">IF($B$104="","",IF($B104=BQ104,5)+IF($F104=BQ106,5)+IF(BQ104=$B114,5)+IF(BQ106=$F114,5))</f>
        <v>5</v>
      </c>
      <c r="BU108" s="30"/>
      <c r="BV108" s="26"/>
      <c r="BW108" s="26"/>
      <c r="BX108" s="26"/>
      <c r="BY108" s="26">
        <f t="shared" ref="BY108" si="627">IF($B$104="","",IF($B104=BV104,5)+IF($F104=BV106,5)+IF(BV104=$B114,5)+IF(BV106=$F114,5))</f>
        <v>10</v>
      </c>
      <c r="BZ108" s="30"/>
      <c r="CA108" s="26"/>
      <c r="CB108" s="26"/>
      <c r="CC108" s="26"/>
      <c r="CD108" s="26">
        <f t="shared" ref="CD108" si="628">IF($B$104="","",IF($B104=CA104,5)+IF($F104=CA106,5)+IF(CA104=$B114,5)+IF(CA106=$F114,5))</f>
        <v>5</v>
      </c>
      <c r="CE108" s="30"/>
      <c r="CF108" s="26"/>
      <c r="CG108" s="26"/>
      <c r="CH108" s="26"/>
      <c r="CI108" s="26">
        <f t="shared" ref="CI108" si="629">IF($B$104="","",IF($B104=CF104,5)+IF($F104=CF106,5)+IF(CF104=$B114,5)+IF(CF106=$F114,5))</f>
        <v>10</v>
      </c>
      <c r="CJ108" s="30"/>
      <c r="CK108" s="26"/>
      <c r="CL108" s="26"/>
      <c r="CM108" s="26"/>
      <c r="CN108" s="26">
        <f t="shared" ref="CN108" si="630">IF($B$104="","",IF($B104=CK104,5)+IF($F104=CK106,5)+IF(CK104=$B114,5)+IF(CK106=$F114,5))</f>
        <v>5</v>
      </c>
      <c r="CO108" s="30"/>
      <c r="CP108" s="26"/>
      <c r="CQ108" s="26"/>
      <c r="CR108" s="26"/>
      <c r="CS108" s="26">
        <f t="shared" ref="CS108" si="631">IF($B$104="","",IF($B104=CP104,5)+IF($F104=CP106,5)+IF(CP104=$B114,5)+IF(CP106=$F114,5))</f>
        <v>5</v>
      </c>
      <c r="CT108" s="30"/>
      <c r="CU108" s="26"/>
      <c r="CV108" s="26"/>
      <c r="CW108" s="26"/>
      <c r="CX108" s="26">
        <f t="shared" ref="CX108" si="632">IF($B$104="","",IF($B104=CU104,5)+IF($F104=CU106,5)+IF(CU104=$B114,5)+IF(CU106=$F114,5))</f>
        <v>5</v>
      </c>
      <c r="CY108" s="30"/>
      <c r="CZ108" s="26"/>
      <c r="DA108" s="26"/>
      <c r="DB108" s="26"/>
      <c r="DC108" s="26">
        <f t="shared" ref="DC108" si="633">IF($B$104="","",IF($B104=CZ104,5)+IF($F104=CZ106,5)+IF(CZ104=$B114,5)+IF(CZ106=$F114,5))</f>
        <v>10</v>
      </c>
      <c r="DD108" s="30"/>
      <c r="DE108" s="26"/>
      <c r="DF108" s="26"/>
      <c r="DG108" s="26"/>
      <c r="DH108" s="26">
        <f t="shared" ref="DH108" si="634">IF($B$104="","",IF($B104=DE104,5)+IF($F104=DE106,5)+IF(DE104=$B114,5)+IF(DE106=$F114,5))</f>
        <v>5</v>
      </c>
      <c r="DI108" s="30"/>
      <c r="DJ108" s="26"/>
      <c r="DK108" s="26"/>
      <c r="DL108" s="26"/>
      <c r="DM108" s="26">
        <f t="shared" ref="DM108" si="635">IF($B$104="","",IF($B104=DJ104,5)+IF($F104=DJ106,5)+IF(DJ104=$B114,5)+IF(DJ106=$F114,5))</f>
        <v>5</v>
      </c>
      <c r="DN108" s="30"/>
      <c r="DO108" s="26"/>
      <c r="DP108" s="26"/>
      <c r="DQ108" s="26"/>
      <c r="DR108" s="26">
        <f t="shared" ref="DR108" si="636">IF($B$104="","",IF($B104=DO104,5)+IF($F104=DO106,5)+IF(DO104=$B114,5)+IF(DO106=$F114,5))</f>
        <v>10</v>
      </c>
      <c r="DS108" s="30"/>
      <c r="DT108" s="26"/>
      <c r="DU108" s="26"/>
      <c r="DV108" s="26"/>
      <c r="DW108" s="26">
        <f t="shared" ref="DW108" si="637">IF($B$104="","",IF($B104=DT104,5)+IF($F104=DT106,5)+IF(DT104=$B114,5)+IF(DT106=$F114,5))</f>
        <v>10</v>
      </c>
      <c r="DX108" s="21"/>
    </row>
    <row r="109" spans="2:128" ht="11.25" customHeight="1" x14ac:dyDescent="0.2">
      <c r="B109" s="27" t="s">
        <v>50</v>
      </c>
      <c r="C109" s="75">
        <v>1</v>
      </c>
      <c r="D109" s="28" t="s">
        <v>86</v>
      </c>
      <c r="E109" s="75">
        <v>2</v>
      </c>
      <c r="F109" s="29" t="s">
        <v>56</v>
      </c>
      <c r="G109" s="15" t="str">
        <f t="shared" ref="G109" si="638">IF(C109="","",IF($C109&gt;$E109,"L",IF($C109=$E109,"E","V")))</f>
        <v>V</v>
      </c>
      <c r="H109" s="30"/>
      <c r="I109" s="85" t="s">
        <v>50</v>
      </c>
      <c r="J109" s="86"/>
      <c r="K109" s="86"/>
      <c r="L109" s="54">
        <v>1</v>
      </c>
      <c r="M109" s="21" t="str">
        <f>IF($C109="","",IF(L109&gt;L111,"L",IF(L109=L111,"E","V")))</f>
        <v>L</v>
      </c>
      <c r="N109" s="85" t="s">
        <v>50</v>
      </c>
      <c r="O109" s="86"/>
      <c r="P109" s="86"/>
      <c r="Q109" s="54">
        <v>2</v>
      </c>
      <c r="R109" s="21" t="str">
        <f>IF($C109="","",IF(Q109&gt;Q111,"L",IF(Q109=Q111,"E","V")))</f>
        <v>L</v>
      </c>
      <c r="S109" s="85" t="s">
        <v>50</v>
      </c>
      <c r="T109" s="86"/>
      <c r="U109" s="86"/>
      <c r="V109" s="54">
        <v>1</v>
      </c>
      <c r="W109" s="21" t="str">
        <f>IF($C109="","",IF(V109&gt;V111,"L",IF(V109=V111,"E","V")))</f>
        <v>L</v>
      </c>
      <c r="X109" s="85" t="s">
        <v>50</v>
      </c>
      <c r="Y109" s="86"/>
      <c r="Z109" s="86"/>
      <c r="AA109" s="54">
        <v>3</v>
      </c>
      <c r="AB109" s="21" t="str">
        <f>IF($C109="","",IF(AA109&gt;AA111,"L",IF(AA109=AA111,"E","V")))</f>
        <v>L</v>
      </c>
      <c r="AC109" s="85" t="s">
        <v>50</v>
      </c>
      <c r="AD109" s="86"/>
      <c r="AE109" s="86"/>
      <c r="AF109" s="54">
        <v>3</v>
      </c>
      <c r="AG109" s="21" t="str">
        <f>IF($C109="","",IF(AF109&gt;AF111,"L",IF(AF109=AF111,"E","V")))</f>
        <v>L</v>
      </c>
      <c r="AH109" s="85" t="s">
        <v>50</v>
      </c>
      <c r="AI109" s="86"/>
      <c r="AJ109" s="86"/>
      <c r="AK109" s="54">
        <v>1</v>
      </c>
      <c r="AL109" s="21" t="str">
        <f>IF($C109="","",IF(AK109&gt;AK111,"L",IF(AK109=AK111,"E","V")))</f>
        <v>L</v>
      </c>
      <c r="AM109" s="85" t="s">
        <v>50</v>
      </c>
      <c r="AN109" s="86"/>
      <c r="AO109" s="86"/>
      <c r="AP109" s="54">
        <v>2</v>
      </c>
      <c r="AQ109" s="21" t="str">
        <f>IF($C109="","",IF(AP109&gt;AP111,"L",IF(AP109=AP111,"E","V")))</f>
        <v>E</v>
      </c>
      <c r="AR109" s="85" t="s">
        <v>50</v>
      </c>
      <c r="AS109" s="86"/>
      <c r="AT109" s="86"/>
      <c r="AU109" s="54">
        <v>2</v>
      </c>
      <c r="AV109" s="21" t="str">
        <f>IF($C109="","",IF(AU109&gt;AU111,"L",IF(AU109=AU111,"E","V")))</f>
        <v>L</v>
      </c>
      <c r="AW109" s="85" t="s">
        <v>50</v>
      </c>
      <c r="AX109" s="86"/>
      <c r="AY109" s="86"/>
      <c r="AZ109" s="54">
        <v>3</v>
      </c>
      <c r="BA109" s="21" t="str">
        <f>IF($C109="","",IF(AZ109&gt;AZ111,"L",IF(AZ109=AZ111,"E","V")))</f>
        <v>L</v>
      </c>
      <c r="BB109" s="85" t="s">
        <v>50</v>
      </c>
      <c r="BC109" s="86"/>
      <c r="BD109" s="86"/>
      <c r="BE109" s="54">
        <v>1</v>
      </c>
      <c r="BF109" s="21" t="str">
        <f>IF($C109="","",IF(BE109&gt;BE111,"L",IF(BE109=BE111,"E","V")))</f>
        <v>L</v>
      </c>
      <c r="BG109" s="85" t="s">
        <v>50</v>
      </c>
      <c r="BH109" s="86"/>
      <c r="BI109" s="86"/>
      <c r="BJ109" s="54">
        <v>1</v>
      </c>
      <c r="BK109" s="21" t="str">
        <f>IF($C109="","",IF(BJ109&gt;BJ111,"L",IF(BJ109=BJ111,"E","V")))</f>
        <v>L</v>
      </c>
      <c r="BL109" s="85" t="s">
        <v>50</v>
      </c>
      <c r="BM109" s="86"/>
      <c r="BN109" s="86"/>
      <c r="BO109" s="54">
        <v>3</v>
      </c>
      <c r="BP109" s="21" t="str">
        <f>IF($C109="","",IF(BO109&gt;BO111,"L",IF(BO109=BO111,"E","V")))</f>
        <v>L</v>
      </c>
      <c r="BQ109" s="85" t="s">
        <v>50</v>
      </c>
      <c r="BR109" s="86"/>
      <c r="BS109" s="86"/>
      <c r="BT109" s="54">
        <v>2</v>
      </c>
      <c r="BU109" s="21" t="str">
        <f>IF($C109="","",IF(BT109&gt;BT111,"L",IF(BT109=BT111,"E","V")))</f>
        <v>L</v>
      </c>
      <c r="BV109" s="85" t="s">
        <v>50</v>
      </c>
      <c r="BW109" s="86"/>
      <c r="BX109" s="86"/>
      <c r="BY109" s="54">
        <v>2</v>
      </c>
      <c r="BZ109" s="21" t="str">
        <f>IF($C109="","",IF(BY109&gt;BY111,"L",IF(BY109=BY111,"E","V")))</f>
        <v>L</v>
      </c>
      <c r="CA109" s="85" t="s">
        <v>50</v>
      </c>
      <c r="CB109" s="86"/>
      <c r="CC109" s="86"/>
      <c r="CD109" s="54">
        <v>1</v>
      </c>
      <c r="CE109" s="21" t="str">
        <f>IF($C109="","",IF(CD109&gt;CD111,"L",IF(CD109=CD111,"E","V")))</f>
        <v>L</v>
      </c>
      <c r="CF109" s="85" t="s">
        <v>50</v>
      </c>
      <c r="CG109" s="86"/>
      <c r="CH109" s="86"/>
      <c r="CI109" s="54">
        <v>0</v>
      </c>
      <c r="CJ109" s="21" t="str">
        <f>IF($C109="","",IF(CI109&gt;CI111,"L",IF(CI109=CI111,"E","V")))</f>
        <v>V</v>
      </c>
      <c r="CK109" s="85" t="s">
        <v>50</v>
      </c>
      <c r="CL109" s="86"/>
      <c r="CM109" s="86"/>
      <c r="CN109" s="54">
        <v>1</v>
      </c>
      <c r="CO109" s="21" t="str">
        <f>IF($C109="","",IF(CN109&gt;CN111,"L",IF(CN109=CN111,"E","V")))</f>
        <v>V</v>
      </c>
      <c r="CP109" s="85" t="s">
        <v>50</v>
      </c>
      <c r="CQ109" s="86"/>
      <c r="CR109" s="86"/>
      <c r="CS109" s="54">
        <v>2</v>
      </c>
      <c r="CT109" s="21" t="str">
        <f>IF($C109="","",IF(CS109&gt;CS111,"L",IF(CS109=CS111,"E","V")))</f>
        <v>L</v>
      </c>
      <c r="CU109" s="85" t="s">
        <v>50</v>
      </c>
      <c r="CV109" s="86"/>
      <c r="CW109" s="86"/>
      <c r="CX109" s="54">
        <v>2</v>
      </c>
      <c r="CY109" s="21" t="str">
        <f>IF($C109="","",IF(CX109&gt;CX111,"L",IF(CX109=CX111,"E","V")))</f>
        <v>L</v>
      </c>
      <c r="CZ109" s="85" t="s">
        <v>50</v>
      </c>
      <c r="DA109" s="86"/>
      <c r="DB109" s="86"/>
      <c r="DC109" s="54">
        <v>1</v>
      </c>
      <c r="DD109" s="21" t="str">
        <f>IF($C109="","",IF(DC109&gt;DC111,"L",IF(DC109=DC111,"E","V")))</f>
        <v>L</v>
      </c>
      <c r="DE109" s="85" t="s">
        <v>50</v>
      </c>
      <c r="DF109" s="86"/>
      <c r="DG109" s="86"/>
      <c r="DH109" s="54">
        <v>2</v>
      </c>
      <c r="DI109" s="21" t="str">
        <f>IF($C109="","",IF(DH109&gt;DH111,"L",IF(DH109=DH111,"E","V")))</f>
        <v>L</v>
      </c>
      <c r="DJ109" s="85" t="s">
        <v>50</v>
      </c>
      <c r="DK109" s="86"/>
      <c r="DL109" s="86"/>
      <c r="DM109" s="54">
        <v>2</v>
      </c>
      <c r="DN109" s="21" t="str">
        <f>IF($C109="","",IF(DM109&gt;DM111,"L",IF(DM109=DM111,"E","V")))</f>
        <v>L</v>
      </c>
      <c r="DO109" s="85" t="s">
        <v>50</v>
      </c>
      <c r="DP109" s="86"/>
      <c r="DQ109" s="86"/>
      <c r="DR109" s="54">
        <v>2</v>
      </c>
      <c r="DS109" s="21" t="str">
        <f>IF($C109="","",IF(DR109&gt;DR111,"L",IF(DR109=DR111,"E","V")))</f>
        <v>L</v>
      </c>
      <c r="DT109" s="85" t="s">
        <v>50</v>
      </c>
      <c r="DU109" s="86"/>
      <c r="DV109" s="86"/>
      <c r="DW109" s="54">
        <v>2</v>
      </c>
      <c r="DX109" s="21" t="str">
        <f>IF($C109="","",IF(DW109&gt;DW111,"L",IF(DW109=DW111,"E","V")))</f>
        <v>L</v>
      </c>
    </row>
    <row r="110" spans="2:128" ht="11.25" customHeight="1" x14ac:dyDescent="0.2">
      <c r="B110" s="31" t="s">
        <v>87</v>
      </c>
      <c r="C110" s="32"/>
      <c r="D110" s="33"/>
      <c r="E110" s="32"/>
      <c r="F110" s="34" t="s">
        <v>88</v>
      </c>
      <c r="G110" s="34"/>
      <c r="H110" s="30"/>
      <c r="I110" s="35"/>
      <c r="J110" s="35"/>
      <c r="K110" s="36"/>
      <c r="L110" s="37" t="str">
        <f>$D$109</f>
        <v>CF2</v>
      </c>
      <c r="M110" s="21"/>
      <c r="N110" s="35"/>
      <c r="O110" s="35"/>
      <c r="P110" s="36"/>
      <c r="Q110" s="37" t="str">
        <f>$D$109</f>
        <v>CF2</v>
      </c>
      <c r="R110" s="21"/>
      <c r="S110" s="35"/>
      <c r="T110" s="35"/>
      <c r="U110" s="36"/>
      <c r="V110" s="37" t="str">
        <f>$D$109</f>
        <v>CF2</v>
      </c>
      <c r="W110" s="21"/>
      <c r="X110" s="35"/>
      <c r="Y110" s="35"/>
      <c r="Z110" s="36"/>
      <c r="AA110" s="37" t="str">
        <f>$D$109</f>
        <v>CF2</v>
      </c>
      <c r="AB110" s="21"/>
      <c r="AC110" s="35"/>
      <c r="AD110" s="35"/>
      <c r="AE110" s="36"/>
      <c r="AF110" s="37" t="str">
        <f>$D$109</f>
        <v>CF2</v>
      </c>
      <c r="AG110" s="21"/>
      <c r="AH110" s="35"/>
      <c r="AI110" s="35"/>
      <c r="AJ110" s="36"/>
      <c r="AK110" s="37" t="str">
        <f>$D$109</f>
        <v>CF2</v>
      </c>
      <c r="AL110" s="21"/>
      <c r="AM110" s="35"/>
      <c r="AN110" s="35"/>
      <c r="AO110" s="36"/>
      <c r="AP110" s="37" t="str">
        <f>$D$109</f>
        <v>CF2</v>
      </c>
      <c r="AQ110" s="21"/>
      <c r="AR110" s="35"/>
      <c r="AS110" s="35"/>
      <c r="AT110" s="36"/>
      <c r="AU110" s="37" t="str">
        <f>$D$109</f>
        <v>CF2</v>
      </c>
      <c r="AV110" s="21"/>
      <c r="AW110" s="35"/>
      <c r="AX110" s="35"/>
      <c r="AY110" s="36"/>
      <c r="AZ110" s="37" t="str">
        <f>$D$109</f>
        <v>CF2</v>
      </c>
      <c r="BA110" s="21"/>
      <c r="BB110" s="35"/>
      <c r="BC110" s="35"/>
      <c r="BD110" s="36"/>
      <c r="BE110" s="37" t="str">
        <f>$D$109</f>
        <v>CF2</v>
      </c>
      <c r="BF110" s="21"/>
      <c r="BG110" s="35"/>
      <c r="BH110" s="35"/>
      <c r="BI110" s="36"/>
      <c r="BJ110" s="37" t="str">
        <f>$D$109</f>
        <v>CF2</v>
      </c>
      <c r="BK110" s="21"/>
      <c r="BL110" s="35"/>
      <c r="BM110" s="35"/>
      <c r="BN110" s="36"/>
      <c r="BO110" s="37" t="str">
        <f>$D$109</f>
        <v>CF2</v>
      </c>
      <c r="BP110" s="21"/>
      <c r="BQ110" s="35"/>
      <c r="BR110" s="35"/>
      <c r="BS110" s="36"/>
      <c r="BT110" s="37" t="str">
        <f>$D$109</f>
        <v>CF2</v>
      </c>
      <c r="BU110" s="21"/>
      <c r="BV110" s="35"/>
      <c r="BW110" s="35"/>
      <c r="BX110" s="36"/>
      <c r="BY110" s="37" t="str">
        <f>$D$109</f>
        <v>CF2</v>
      </c>
      <c r="BZ110" s="21"/>
      <c r="CA110" s="35"/>
      <c r="CB110" s="35"/>
      <c r="CC110" s="36"/>
      <c r="CD110" s="37" t="str">
        <f>$D$109</f>
        <v>CF2</v>
      </c>
      <c r="CE110" s="21"/>
      <c r="CF110" s="35"/>
      <c r="CG110" s="35"/>
      <c r="CH110" s="36"/>
      <c r="CI110" s="37" t="str">
        <f>$D$109</f>
        <v>CF2</v>
      </c>
      <c r="CJ110" s="21"/>
      <c r="CK110" s="35"/>
      <c r="CL110" s="35"/>
      <c r="CM110" s="36"/>
      <c r="CN110" s="37" t="str">
        <f>$D$109</f>
        <v>CF2</v>
      </c>
      <c r="CO110" s="21"/>
      <c r="CP110" s="35"/>
      <c r="CQ110" s="35"/>
      <c r="CR110" s="36"/>
      <c r="CS110" s="37" t="str">
        <f>$D$109</f>
        <v>CF2</v>
      </c>
      <c r="CT110" s="21"/>
      <c r="CU110" s="35"/>
      <c r="CV110" s="35"/>
      <c r="CW110" s="36"/>
      <c r="CX110" s="37" t="str">
        <f>$D$109</f>
        <v>CF2</v>
      </c>
      <c r="CY110" s="21"/>
      <c r="CZ110" s="35"/>
      <c r="DA110" s="35"/>
      <c r="DB110" s="36"/>
      <c r="DC110" s="37" t="str">
        <f>$D$109</f>
        <v>CF2</v>
      </c>
      <c r="DD110" s="21"/>
      <c r="DE110" s="35"/>
      <c r="DF110" s="35"/>
      <c r="DG110" s="36"/>
      <c r="DH110" s="37" t="str">
        <f>$D$109</f>
        <v>CF2</v>
      </c>
      <c r="DI110" s="21"/>
      <c r="DJ110" s="35"/>
      <c r="DK110" s="35"/>
      <c r="DL110" s="36"/>
      <c r="DM110" s="37" t="str">
        <f>$D$109</f>
        <v>CF2</v>
      </c>
      <c r="DN110" s="21"/>
      <c r="DO110" s="35"/>
      <c r="DP110" s="35"/>
      <c r="DQ110" s="36"/>
      <c r="DR110" s="37" t="str">
        <f>$D$109</f>
        <v>CF2</v>
      </c>
      <c r="DS110" s="21"/>
      <c r="DT110" s="35"/>
      <c r="DU110" s="35"/>
      <c r="DV110" s="36"/>
      <c r="DW110" s="37" t="str">
        <f>$D$109</f>
        <v>CF2</v>
      </c>
      <c r="DX110" s="21"/>
    </row>
    <row r="111" spans="2:128" ht="11.25" customHeight="1" x14ac:dyDescent="0.2">
      <c r="B111" s="38"/>
      <c r="C111" s="39"/>
      <c r="D111" s="33"/>
      <c r="E111" s="39"/>
      <c r="F111" s="38"/>
      <c r="G111" s="38"/>
      <c r="H111" s="30"/>
      <c r="I111" s="79" t="s">
        <v>56</v>
      </c>
      <c r="J111" s="80"/>
      <c r="K111" s="80"/>
      <c r="L111" s="54">
        <v>0</v>
      </c>
      <c r="M111" s="21"/>
      <c r="N111" s="87" t="s">
        <v>57</v>
      </c>
      <c r="O111" s="88"/>
      <c r="P111" s="89"/>
      <c r="Q111" s="54">
        <v>0</v>
      </c>
      <c r="R111" s="21"/>
      <c r="S111" s="87" t="s">
        <v>61</v>
      </c>
      <c r="T111" s="88"/>
      <c r="U111" s="89"/>
      <c r="V111" s="54">
        <v>0</v>
      </c>
      <c r="W111" s="21"/>
      <c r="X111" s="87" t="s">
        <v>57</v>
      </c>
      <c r="Y111" s="88"/>
      <c r="Z111" s="89"/>
      <c r="AA111" s="54">
        <v>1</v>
      </c>
      <c r="AB111" s="21"/>
      <c r="AC111" s="87" t="s">
        <v>57</v>
      </c>
      <c r="AD111" s="88"/>
      <c r="AE111" s="89"/>
      <c r="AF111" s="54">
        <v>1</v>
      </c>
      <c r="AG111" s="21"/>
      <c r="AH111" s="87" t="s">
        <v>57</v>
      </c>
      <c r="AI111" s="88"/>
      <c r="AJ111" s="89"/>
      <c r="AK111" s="54">
        <v>0</v>
      </c>
      <c r="AL111" s="21"/>
      <c r="AM111" s="87" t="s">
        <v>79</v>
      </c>
      <c r="AN111" s="88"/>
      <c r="AO111" s="89"/>
      <c r="AP111" s="54">
        <v>2</v>
      </c>
      <c r="AQ111" s="21"/>
      <c r="AR111" s="87" t="s">
        <v>57</v>
      </c>
      <c r="AS111" s="88"/>
      <c r="AT111" s="89"/>
      <c r="AU111" s="54">
        <v>1</v>
      </c>
      <c r="AV111" s="21"/>
      <c r="AW111" s="87" t="s">
        <v>57</v>
      </c>
      <c r="AX111" s="88"/>
      <c r="AY111" s="89"/>
      <c r="AZ111" s="54">
        <v>2</v>
      </c>
      <c r="BA111" s="21"/>
      <c r="BB111" s="87" t="s">
        <v>56</v>
      </c>
      <c r="BC111" s="88"/>
      <c r="BD111" s="89"/>
      <c r="BE111" s="54">
        <v>0</v>
      </c>
      <c r="BF111" s="21"/>
      <c r="BG111" s="87" t="s">
        <v>57</v>
      </c>
      <c r="BH111" s="88"/>
      <c r="BI111" s="89"/>
      <c r="BJ111" s="54">
        <v>0</v>
      </c>
      <c r="BK111" s="21"/>
      <c r="BL111" s="87" t="s">
        <v>57</v>
      </c>
      <c r="BM111" s="88"/>
      <c r="BN111" s="89"/>
      <c r="BO111" s="54">
        <v>1</v>
      </c>
      <c r="BP111" s="21"/>
      <c r="BQ111" s="87" t="s">
        <v>56</v>
      </c>
      <c r="BR111" s="88"/>
      <c r="BS111" s="89"/>
      <c r="BT111" s="54">
        <v>1</v>
      </c>
      <c r="BU111" s="21"/>
      <c r="BV111" s="87" t="s">
        <v>56</v>
      </c>
      <c r="BW111" s="88"/>
      <c r="BX111" s="89"/>
      <c r="BY111" s="54">
        <v>0</v>
      </c>
      <c r="BZ111" s="21"/>
      <c r="CA111" s="87" t="s">
        <v>57</v>
      </c>
      <c r="CB111" s="88"/>
      <c r="CC111" s="89"/>
      <c r="CD111" s="54">
        <v>0</v>
      </c>
      <c r="CE111" s="21"/>
      <c r="CF111" s="87" t="s">
        <v>56</v>
      </c>
      <c r="CG111" s="88"/>
      <c r="CH111" s="89"/>
      <c r="CI111" s="54">
        <v>2</v>
      </c>
      <c r="CJ111" s="21"/>
      <c r="CK111" s="87" t="s">
        <v>57</v>
      </c>
      <c r="CL111" s="88"/>
      <c r="CM111" s="89"/>
      <c r="CN111" s="54">
        <v>2</v>
      </c>
      <c r="CO111" s="21"/>
      <c r="CP111" s="87" t="s">
        <v>56</v>
      </c>
      <c r="CQ111" s="88"/>
      <c r="CR111" s="89"/>
      <c r="CS111" s="54">
        <v>0</v>
      </c>
      <c r="CT111" s="21"/>
      <c r="CU111" s="87" t="s">
        <v>56</v>
      </c>
      <c r="CV111" s="88"/>
      <c r="CW111" s="89"/>
      <c r="CX111" s="54">
        <v>1</v>
      </c>
      <c r="CY111" s="21"/>
      <c r="CZ111" s="87" t="s">
        <v>57</v>
      </c>
      <c r="DA111" s="88"/>
      <c r="DB111" s="89"/>
      <c r="DC111" s="54">
        <v>0</v>
      </c>
      <c r="DD111" s="21"/>
      <c r="DE111" s="87" t="s">
        <v>56</v>
      </c>
      <c r="DF111" s="88"/>
      <c r="DG111" s="89"/>
      <c r="DH111" s="54">
        <v>1</v>
      </c>
      <c r="DI111" s="21"/>
      <c r="DJ111" s="87" t="s">
        <v>56</v>
      </c>
      <c r="DK111" s="88"/>
      <c r="DL111" s="89"/>
      <c r="DM111" s="54">
        <v>1</v>
      </c>
      <c r="DN111" s="21"/>
      <c r="DO111" s="87" t="s">
        <v>56</v>
      </c>
      <c r="DP111" s="88"/>
      <c r="DQ111" s="89"/>
      <c r="DR111" s="54">
        <v>1</v>
      </c>
      <c r="DS111" s="21"/>
      <c r="DT111" s="87" t="s">
        <v>60</v>
      </c>
      <c r="DU111" s="88"/>
      <c r="DV111" s="89"/>
      <c r="DW111" s="54">
        <v>0</v>
      </c>
      <c r="DX111" s="21"/>
    </row>
    <row r="112" spans="2:128" ht="11.25" customHeight="1" x14ac:dyDescent="0.2">
      <c r="B112" s="38"/>
      <c r="C112" s="39"/>
      <c r="D112" s="33"/>
      <c r="E112" s="39"/>
      <c r="F112" s="38"/>
      <c r="G112" s="38"/>
      <c r="H112" s="30"/>
      <c r="I112" s="77" t="s">
        <v>43</v>
      </c>
      <c r="J112" s="77"/>
      <c r="K112" s="77"/>
      <c r="L112" s="40">
        <f>IF($C$109="","",IF(AND($C109=L109)*($E109=L111),8,IF($G109=M109,4,0)))</f>
        <v>0</v>
      </c>
      <c r="M112" s="30"/>
      <c r="N112" s="77" t="s">
        <v>43</v>
      </c>
      <c r="O112" s="77"/>
      <c r="P112" s="77"/>
      <c r="Q112" s="40">
        <f t="shared" ref="Q112" si="639">IF($C$109="","",IF(AND($C109=Q109)*($E109=Q111),8,IF($G109=R109,4,0)))</f>
        <v>0</v>
      </c>
      <c r="R112" s="30"/>
      <c r="S112" s="77" t="s">
        <v>43</v>
      </c>
      <c r="T112" s="77"/>
      <c r="U112" s="77"/>
      <c r="V112" s="40">
        <f t="shared" ref="V112" si="640">IF($C$109="","",IF(AND($C109=V109)*($E109=V111),8,IF($G109=W109,4,0)))</f>
        <v>0</v>
      </c>
      <c r="W112" s="30"/>
      <c r="X112" s="77" t="s">
        <v>43</v>
      </c>
      <c r="Y112" s="77"/>
      <c r="Z112" s="77"/>
      <c r="AA112" s="40">
        <f t="shared" ref="AA112" si="641">IF($C$109="","",IF(AND($C109=AA109)*($E109=AA111),8,IF($G109=AB109,4,0)))</f>
        <v>0</v>
      </c>
      <c r="AB112" s="30"/>
      <c r="AC112" s="77" t="s">
        <v>43</v>
      </c>
      <c r="AD112" s="77"/>
      <c r="AE112" s="77"/>
      <c r="AF112" s="40">
        <f t="shared" ref="AF112" si="642">IF($C$109="","",IF(AND($C109=AF109)*($E109=AF111),8,IF($G109=AG109,4,0)))</f>
        <v>0</v>
      </c>
      <c r="AG112" s="30"/>
      <c r="AH112" s="77" t="s">
        <v>43</v>
      </c>
      <c r="AI112" s="77"/>
      <c r="AJ112" s="77"/>
      <c r="AK112" s="40">
        <f t="shared" ref="AK112" si="643">IF($C$109="","",IF(AND($C109=AK109)*($E109=AK111),8,IF($G109=AL109,4,0)))</f>
        <v>0</v>
      </c>
      <c r="AL112" s="30"/>
      <c r="AM112" s="77" t="s">
        <v>43</v>
      </c>
      <c r="AN112" s="77"/>
      <c r="AO112" s="77"/>
      <c r="AP112" s="40">
        <f t="shared" ref="AP112" si="644">IF($C$109="","",IF(AND($C109=AP109)*($E109=AP111),8,IF($G109=AQ109,4,0)))</f>
        <v>0</v>
      </c>
      <c r="AQ112" s="30"/>
      <c r="AR112" s="77" t="s">
        <v>43</v>
      </c>
      <c r="AS112" s="77"/>
      <c r="AT112" s="77"/>
      <c r="AU112" s="40">
        <f t="shared" ref="AU112" si="645">IF($C$109="","",IF(AND($C109=AU109)*($E109=AU111),8,IF($G109=AV109,4,0)))</f>
        <v>0</v>
      </c>
      <c r="AV112" s="30"/>
      <c r="AW112" s="77" t="s">
        <v>43</v>
      </c>
      <c r="AX112" s="77"/>
      <c r="AY112" s="77"/>
      <c r="AZ112" s="40">
        <f t="shared" ref="AZ112" si="646">IF($C$109="","",IF(AND($C109=AZ109)*($E109=AZ111),8,IF($G109=BA109,4,0)))</f>
        <v>0</v>
      </c>
      <c r="BA112" s="30"/>
      <c r="BB112" s="77" t="s">
        <v>43</v>
      </c>
      <c r="BC112" s="77"/>
      <c r="BD112" s="77"/>
      <c r="BE112" s="40">
        <f t="shared" ref="BE112" si="647">IF($C$109="","",IF(AND($C109=BE109)*($E109=BE111),8,IF($G109=BF109,4,0)))</f>
        <v>0</v>
      </c>
      <c r="BF112" s="30"/>
      <c r="BG112" s="77" t="s">
        <v>43</v>
      </c>
      <c r="BH112" s="77"/>
      <c r="BI112" s="77"/>
      <c r="BJ112" s="40">
        <f t="shared" ref="BJ112" si="648">IF($C$109="","",IF(AND($C109=BJ109)*($E109=BJ111),8,IF($G109=BK109,4,0)))</f>
        <v>0</v>
      </c>
      <c r="BK112" s="30"/>
      <c r="BL112" s="77" t="s">
        <v>43</v>
      </c>
      <c r="BM112" s="77"/>
      <c r="BN112" s="77"/>
      <c r="BO112" s="40">
        <f t="shared" ref="BO112" si="649">IF($C$109="","",IF(AND($C109=BO109)*($E109=BO111),8,IF($G109=BP109,4,0)))</f>
        <v>0</v>
      </c>
      <c r="BP112" s="30"/>
      <c r="BQ112" s="77" t="s">
        <v>43</v>
      </c>
      <c r="BR112" s="77"/>
      <c r="BS112" s="77"/>
      <c r="BT112" s="40">
        <f t="shared" ref="BT112" si="650">IF($C$109="","",IF(AND($C109=BT109)*($E109=BT111),8,IF($G109=BU109,4,0)))</f>
        <v>0</v>
      </c>
      <c r="BU112" s="30"/>
      <c r="BV112" s="77" t="s">
        <v>43</v>
      </c>
      <c r="BW112" s="77"/>
      <c r="BX112" s="77"/>
      <c r="BY112" s="40">
        <f t="shared" ref="BY112" si="651">IF($C$109="","",IF(AND($C109=BY109)*($E109=BY111),8,IF($G109=BZ109,4,0)))</f>
        <v>0</v>
      </c>
      <c r="BZ112" s="30"/>
      <c r="CA112" s="77" t="s">
        <v>43</v>
      </c>
      <c r="CB112" s="77"/>
      <c r="CC112" s="77"/>
      <c r="CD112" s="40">
        <f t="shared" ref="CD112" si="652">IF($C$109="","",IF(AND($C109=CD109)*($E109=CD111),8,IF($G109=CE109,4,0)))</f>
        <v>0</v>
      </c>
      <c r="CE112" s="30"/>
      <c r="CF112" s="77" t="s">
        <v>43</v>
      </c>
      <c r="CG112" s="77"/>
      <c r="CH112" s="77"/>
      <c r="CI112" s="40">
        <f t="shared" ref="CI112" si="653">IF($C$109="","",IF(AND($C109=CI109)*($E109=CI111),8,IF($G109=CJ109,4,0)))</f>
        <v>4</v>
      </c>
      <c r="CJ112" s="30"/>
      <c r="CK112" s="77" t="s">
        <v>43</v>
      </c>
      <c r="CL112" s="77"/>
      <c r="CM112" s="77"/>
      <c r="CN112" s="40">
        <f t="shared" ref="CN112" si="654">IF($C$109="","",IF(AND($C109=CN109)*($E109=CN111),8,IF($G109=CO109,4,0)))</f>
        <v>8</v>
      </c>
      <c r="CO112" s="30"/>
      <c r="CP112" s="77" t="s">
        <v>43</v>
      </c>
      <c r="CQ112" s="77"/>
      <c r="CR112" s="77"/>
      <c r="CS112" s="40">
        <f t="shared" ref="CS112" si="655">IF($C$109="","",IF(AND($C109=CS109)*($E109=CS111),8,IF($G109=CT109,4,0)))</f>
        <v>0</v>
      </c>
      <c r="CT112" s="30"/>
      <c r="CU112" s="77" t="s">
        <v>43</v>
      </c>
      <c r="CV112" s="77"/>
      <c r="CW112" s="77"/>
      <c r="CX112" s="40">
        <f t="shared" ref="CX112" si="656">IF($C$109="","",IF(AND($C109=CX109)*($E109=CX111),8,IF($G109=CY109,4,0)))</f>
        <v>0</v>
      </c>
      <c r="CY112" s="30"/>
      <c r="CZ112" s="77" t="s">
        <v>43</v>
      </c>
      <c r="DA112" s="77"/>
      <c r="DB112" s="77"/>
      <c r="DC112" s="40">
        <f t="shared" ref="DC112" si="657">IF($C$109="","",IF(AND($C109=DC109)*($E109=DC111),8,IF($G109=DD109,4,0)))</f>
        <v>0</v>
      </c>
      <c r="DD112" s="30"/>
      <c r="DE112" s="77" t="s">
        <v>43</v>
      </c>
      <c r="DF112" s="77"/>
      <c r="DG112" s="77"/>
      <c r="DH112" s="40">
        <f t="shared" ref="DH112" si="658">IF($C$109="","",IF(AND($C109=DH109)*($E109=DH111),8,IF($G109=DI109,4,0)))</f>
        <v>0</v>
      </c>
      <c r="DI112" s="30"/>
      <c r="DJ112" s="77" t="s">
        <v>43</v>
      </c>
      <c r="DK112" s="77"/>
      <c r="DL112" s="77"/>
      <c r="DM112" s="40">
        <f t="shared" ref="DM112" si="659">IF($C$109="","",IF(AND($C109=DM109)*($E109=DM111),8,IF($G109=DN109,4,0)))</f>
        <v>0</v>
      </c>
      <c r="DN112" s="30"/>
      <c r="DO112" s="77" t="s">
        <v>43</v>
      </c>
      <c r="DP112" s="77"/>
      <c r="DQ112" s="77"/>
      <c r="DR112" s="40">
        <f t="shared" ref="DR112" si="660">IF($C$109="","",IF(AND($C109=DR109)*($E109=DR111),8,IF($G109=DS109,4,0)))</f>
        <v>0</v>
      </c>
      <c r="DS112" s="30"/>
      <c r="DT112" s="77" t="s">
        <v>43</v>
      </c>
      <c r="DU112" s="77"/>
      <c r="DV112" s="77"/>
      <c r="DW112" s="40">
        <f t="shared" ref="DW112" si="661">IF($C$109="","",IF(AND($C109=DW109)*($E109=DW111),8,IF($G109=DX109,4,0)))</f>
        <v>0</v>
      </c>
      <c r="DX112" s="21"/>
    </row>
    <row r="113" spans="2:128" ht="11.25" customHeight="1" x14ac:dyDescent="0.2">
      <c r="B113" s="41"/>
      <c r="C113" s="41"/>
      <c r="D113" s="41"/>
      <c r="E113" s="41"/>
      <c r="F113" s="42"/>
      <c r="G113" s="42"/>
      <c r="H113" s="30"/>
      <c r="I113" s="26"/>
      <c r="J113" s="26"/>
      <c r="K113" s="26"/>
      <c r="L113" s="26">
        <f>IF($B$109="","",IF($B109=I109,5)+IF($F109=I111,5)+IF(I109=$B119,5)+IF(I111=$F119,5))</f>
        <v>10</v>
      </c>
      <c r="M113" s="30"/>
      <c r="N113" s="26"/>
      <c r="O113" s="26"/>
      <c r="P113" s="26"/>
      <c r="Q113" s="26">
        <f t="shared" ref="Q113" si="662">IF($B$109="","",IF($B109=N109,5)+IF($F109=N111,5)+IF(N109=$B119,5)+IF(N111=$F119,5))</f>
        <v>10</v>
      </c>
      <c r="R113" s="30"/>
      <c r="S113" s="26"/>
      <c r="T113" s="26"/>
      <c r="U113" s="26"/>
      <c r="V113" s="26">
        <f t="shared" ref="V113" si="663">IF($B$109="","",IF($B109=S109,5)+IF($F109=S111,5)+IF(S109=$B119,5)+IF(S111=$F119,5))</f>
        <v>5</v>
      </c>
      <c r="W113" s="30"/>
      <c r="X113" s="26"/>
      <c r="Y113" s="26"/>
      <c r="Z113" s="26"/>
      <c r="AA113" s="26">
        <f t="shared" ref="AA113" si="664">IF($B$109="","",IF($B109=X109,5)+IF($F109=X111,5)+IF(X109=$B119,5)+IF(X111=$F119,5))</f>
        <v>10</v>
      </c>
      <c r="AB113" s="30"/>
      <c r="AC113" s="26"/>
      <c r="AD113" s="26"/>
      <c r="AE113" s="26"/>
      <c r="AF113" s="26">
        <f t="shared" ref="AF113" si="665">IF($B$109="","",IF($B109=AC109,5)+IF($F109=AC111,5)+IF(AC109=$B119,5)+IF(AC111=$F119,5))</f>
        <v>10</v>
      </c>
      <c r="AG113" s="30"/>
      <c r="AH113" s="26"/>
      <c r="AI113" s="26"/>
      <c r="AJ113" s="26"/>
      <c r="AK113" s="26">
        <f t="shared" ref="AK113" si="666">IF($B$109="","",IF($B109=AH109,5)+IF($F109=AH111,5)+IF(AH109=$B119,5)+IF(AH111=$F119,5))</f>
        <v>10</v>
      </c>
      <c r="AL113" s="30"/>
      <c r="AM113" s="26"/>
      <c r="AN113" s="26"/>
      <c r="AO113" s="26"/>
      <c r="AP113" s="26">
        <f t="shared" ref="AP113" si="667">IF($B$109="","",IF($B109=AM109,5)+IF($F109=AM111,5)+IF(AM109=$B119,5)+IF(AM111=$F119,5))</f>
        <v>5</v>
      </c>
      <c r="AQ113" s="30"/>
      <c r="AR113" s="26"/>
      <c r="AS113" s="26"/>
      <c r="AT113" s="26"/>
      <c r="AU113" s="26">
        <f t="shared" ref="AU113" si="668">IF($B$109="","",IF($B109=AR109,5)+IF($F109=AR111,5)+IF(AR109=$B119,5)+IF(AR111=$F119,5))</f>
        <v>10</v>
      </c>
      <c r="AV113" s="30"/>
      <c r="AW113" s="26"/>
      <c r="AX113" s="26"/>
      <c r="AY113" s="26"/>
      <c r="AZ113" s="26">
        <f t="shared" ref="AZ113" si="669">IF($B$109="","",IF($B109=AW109,5)+IF($F109=AW111,5)+IF(AW109=$B119,5)+IF(AW111=$F119,5))</f>
        <v>10</v>
      </c>
      <c r="BA113" s="30"/>
      <c r="BB113" s="26"/>
      <c r="BC113" s="26"/>
      <c r="BD113" s="26"/>
      <c r="BE113" s="26">
        <f t="shared" ref="BE113" si="670">IF($B$109="","",IF($B109=BB109,5)+IF($F109=BB111,5)+IF(BB109=$B119,5)+IF(BB111=$F119,5))</f>
        <v>10</v>
      </c>
      <c r="BF113" s="30"/>
      <c r="BG113" s="26"/>
      <c r="BH113" s="26"/>
      <c r="BI113" s="26"/>
      <c r="BJ113" s="26">
        <f t="shared" ref="BJ113" si="671">IF($B$109="","",IF($B109=BG109,5)+IF($F109=BG111,5)+IF(BG109=$B119,5)+IF(BG111=$F119,5))</f>
        <v>10</v>
      </c>
      <c r="BK113" s="30"/>
      <c r="BL113" s="26"/>
      <c r="BM113" s="26"/>
      <c r="BN113" s="26"/>
      <c r="BO113" s="26">
        <f t="shared" ref="BO113" si="672">IF($B$109="","",IF($B109=BL109,5)+IF($F109=BL111,5)+IF(BL109=$B119,5)+IF(BL111=$F119,5))</f>
        <v>10</v>
      </c>
      <c r="BP113" s="30"/>
      <c r="BQ113" s="26"/>
      <c r="BR113" s="26"/>
      <c r="BS113" s="26"/>
      <c r="BT113" s="26">
        <f t="shared" ref="BT113" si="673">IF($B$109="","",IF($B109=BQ109,5)+IF($F109=BQ111,5)+IF(BQ109=$B119,5)+IF(BQ111=$F119,5))</f>
        <v>10</v>
      </c>
      <c r="BU113" s="30"/>
      <c r="BV113" s="26"/>
      <c r="BW113" s="26"/>
      <c r="BX113" s="26"/>
      <c r="BY113" s="26">
        <f t="shared" ref="BY113" si="674">IF($B$109="","",IF($B109=BV109,5)+IF($F109=BV111,5)+IF(BV109=$B119,5)+IF(BV111=$F119,5))</f>
        <v>10</v>
      </c>
      <c r="BZ113" s="30"/>
      <c r="CA113" s="26"/>
      <c r="CB113" s="26"/>
      <c r="CC113" s="26"/>
      <c r="CD113" s="26">
        <f t="shared" ref="CD113" si="675">IF($B$109="","",IF($B109=CA109,5)+IF($F109=CA111,5)+IF(CA109=$B119,5)+IF(CA111=$F119,5))</f>
        <v>10</v>
      </c>
      <c r="CE113" s="30"/>
      <c r="CF113" s="26"/>
      <c r="CG113" s="26"/>
      <c r="CH113" s="26"/>
      <c r="CI113" s="26">
        <f t="shared" ref="CI113" si="676">IF($B$109="","",IF($B109=CF109,5)+IF($F109=CF111,5)+IF(CF109=$B119,5)+IF(CF111=$F119,5))</f>
        <v>10</v>
      </c>
      <c r="CJ113" s="30"/>
      <c r="CK113" s="26"/>
      <c r="CL113" s="26"/>
      <c r="CM113" s="26"/>
      <c r="CN113" s="26">
        <f t="shared" ref="CN113" si="677">IF($B$109="","",IF($B109=CK109,5)+IF($F109=CK111,5)+IF(CK109=$B119,5)+IF(CK111=$F119,5))</f>
        <v>10</v>
      </c>
      <c r="CO113" s="30"/>
      <c r="CP113" s="26"/>
      <c r="CQ113" s="26"/>
      <c r="CR113" s="26"/>
      <c r="CS113" s="26">
        <f t="shared" ref="CS113" si="678">IF($B$109="","",IF($B109=CP109,5)+IF($F109=CP111,5)+IF(CP109=$B119,5)+IF(CP111=$F119,5))</f>
        <v>10</v>
      </c>
      <c r="CT113" s="30"/>
      <c r="CU113" s="26"/>
      <c r="CV113" s="26"/>
      <c r="CW113" s="26"/>
      <c r="CX113" s="26">
        <f t="shared" ref="CX113" si="679">IF($B$109="","",IF($B109=CU109,5)+IF($F109=CU111,5)+IF(CU109=$B119,5)+IF(CU111=$F119,5))</f>
        <v>10</v>
      </c>
      <c r="CY113" s="30"/>
      <c r="CZ113" s="26"/>
      <c r="DA113" s="26"/>
      <c r="DB113" s="26"/>
      <c r="DC113" s="26">
        <f t="shared" ref="DC113" si="680">IF($B$109="","",IF($B109=CZ109,5)+IF($F109=CZ111,5)+IF(CZ109=$B119,5)+IF(CZ111=$F119,5))</f>
        <v>10</v>
      </c>
      <c r="DD113" s="30"/>
      <c r="DE113" s="26"/>
      <c r="DF113" s="26"/>
      <c r="DG113" s="26"/>
      <c r="DH113" s="26">
        <f t="shared" ref="DH113" si="681">IF($B$109="","",IF($B109=DE109,5)+IF($F109=DE111,5)+IF(DE109=$B119,5)+IF(DE111=$F119,5))</f>
        <v>10</v>
      </c>
      <c r="DI113" s="30"/>
      <c r="DJ113" s="26"/>
      <c r="DK113" s="26"/>
      <c r="DL113" s="26"/>
      <c r="DM113" s="26">
        <f t="shared" ref="DM113" si="682">IF($B$109="","",IF($B109=DJ109,5)+IF($F109=DJ111,5)+IF(DJ109=$B119,5)+IF(DJ111=$F119,5))</f>
        <v>10</v>
      </c>
      <c r="DN113" s="30"/>
      <c r="DO113" s="26"/>
      <c r="DP113" s="26"/>
      <c r="DQ113" s="26"/>
      <c r="DR113" s="26">
        <f t="shared" ref="DR113" si="683">IF($B$109="","",IF($B109=DO109,5)+IF($F109=DO111,5)+IF(DO109=$B119,5)+IF(DO111=$F119,5))</f>
        <v>10</v>
      </c>
      <c r="DS113" s="30"/>
      <c r="DT113" s="26"/>
      <c r="DU113" s="26"/>
      <c r="DV113" s="26"/>
      <c r="DW113" s="26">
        <f t="shared" ref="DW113" si="684">IF($B$109="","",IF($B109=DT109,5)+IF($F109=DT111,5)+IF(DT109=$B119,5)+IF(DT111=$F119,5))</f>
        <v>5</v>
      </c>
      <c r="DX113" s="21"/>
    </row>
    <row r="114" spans="2:128" ht="11.25" customHeight="1" x14ac:dyDescent="0.2">
      <c r="B114" s="27" t="s">
        <v>66</v>
      </c>
      <c r="C114" s="75">
        <v>2</v>
      </c>
      <c r="D114" s="28" t="s">
        <v>89</v>
      </c>
      <c r="E114" s="75">
        <v>2</v>
      </c>
      <c r="F114" s="29" t="s">
        <v>48</v>
      </c>
      <c r="G114" s="15" t="str">
        <f t="shared" ref="G114" si="685">IF(C114="","",IF($C114&gt;$E114,"L",IF($C114=$E114,"E","V")))</f>
        <v>E</v>
      </c>
      <c r="H114" s="30"/>
      <c r="I114" s="85" t="s">
        <v>63</v>
      </c>
      <c r="J114" s="86"/>
      <c r="K114" s="86"/>
      <c r="L114" s="54">
        <v>1</v>
      </c>
      <c r="M114" s="21" t="str">
        <f>IF($C114="","",IF(L114&gt;L116,"L",IF(L114=L116,"E","V")))</f>
        <v>E</v>
      </c>
      <c r="N114" s="85" t="s">
        <v>63</v>
      </c>
      <c r="O114" s="86"/>
      <c r="P114" s="86"/>
      <c r="Q114" s="54">
        <v>1</v>
      </c>
      <c r="R114" s="21" t="str">
        <f>IF($C114="","",IF(Q114&gt;Q116,"L",IF(Q114=Q116,"E","V")))</f>
        <v>V</v>
      </c>
      <c r="S114" s="85" t="s">
        <v>63</v>
      </c>
      <c r="T114" s="86"/>
      <c r="U114" s="86"/>
      <c r="V114" s="54">
        <v>1</v>
      </c>
      <c r="W114" s="21" t="str">
        <f>IF($C114="","",IF(V114&gt;V116,"L",IF(V114=V116,"E","V")))</f>
        <v>E</v>
      </c>
      <c r="X114" s="85" t="s">
        <v>63</v>
      </c>
      <c r="Y114" s="86"/>
      <c r="Z114" s="86"/>
      <c r="AA114" s="54">
        <v>0</v>
      </c>
      <c r="AB114" s="21" t="str">
        <f>IF($C114="","",IF(AA114&gt;AA116,"L",IF(AA114=AA116,"E","V")))</f>
        <v>V</v>
      </c>
      <c r="AC114" s="85" t="s">
        <v>42</v>
      </c>
      <c r="AD114" s="86"/>
      <c r="AE114" s="86"/>
      <c r="AF114" s="54">
        <v>1</v>
      </c>
      <c r="AG114" s="21" t="str">
        <f>IF($C114="","",IF(AF114&gt;AF116,"L",IF(AF114=AF116,"E","V")))</f>
        <v>L</v>
      </c>
      <c r="AH114" s="85" t="s">
        <v>42</v>
      </c>
      <c r="AI114" s="86"/>
      <c r="AJ114" s="86"/>
      <c r="AK114" s="54">
        <v>0</v>
      </c>
      <c r="AL114" s="21" t="str">
        <f>IF($C114="","",IF(AK114&gt;AK116,"L",IF(AK114=AK116,"E","V")))</f>
        <v>E</v>
      </c>
      <c r="AM114" s="85" t="s">
        <v>63</v>
      </c>
      <c r="AN114" s="86"/>
      <c r="AO114" s="86"/>
      <c r="AP114" s="54">
        <v>2</v>
      </c>
      <c r="AQ114" s="21" t="str">
        <f>IF($C114="","",IF(AP114&gt;AP116,"L",IF(AP114=AP116,"E","V")))</f>
        <v>E</v>
      </c>
      <c r="AR114" s="85" t="s">
        <v>63</v>
      </c>
      <c r="AS114" s="86"/>
      <c r="AT114" s="86"/>
      <c r="AU114" s="54">
        <v>1</v>
      </c>
      <c r="AV114" s="21" t="str">
        <f>IF($C114="","",IF(AU114&gt;AU116,"L",IF(AU114=AU116,"E","V")))</f>
        <v>V</v>
      </c>
      <c r="AW114" s="85" t="s">
        <v>63</v>
      </c>
      <c r="AX114" s="86"/>
      <c r="AY114" s="86"/>
      <c r="AZ114" s="54">
        <v>3</v>
      </c>
      <c r="BA114" s="21" t="str">
        <f>IF($C114="","",IF(AZ114&gt;AZ116,"L",IF(AZ114=AZ116,"E","V")))</f>
        <v>L</v>
      </c>
      <c r="BB114" s="85" t="s">
        <v>63</v>
      </c>
      <c r="BC114" s="86"/>
      <c r="BD114" s="86"/>
      <c r="BE114" s="54">
        <v>1</v>
      </c>
      <c r="BF114" s="21" t="str">
        <f>IF($C114="","",IF(BE114&gt;BE116,"L",IF(BE114=BE116,"E","V")))</f>
        <v>L</v>
      </c>
      <c r="BG114" s="85" t="s">
        <v>63</v>
      </c>
      <c r="BH114" s="86"/>
      <c r="BI114" s="86"/>
      <c r="BJ114" s="54">
        <v>1</v>
      </c>
      <c r="BK114" s="21" t="str">
        <f>IF($C114="","",IF(BJ114&gt;BJ116,"L",IF(BJ114=BJ116,"E","V")))</f>
        <v>L</v>
      </c>
      <c r="BL114" s="85" t="s">
        <v>42</v>
      </c>
      <c r="BM114" s="86"/>
      <c r="BN114" s="86"/>
      <c r="BO114" s="54">
        <v>1</v>
      </c>
      <c r="BP114" s="21" t="str">
        <f>IF($C114="","",IF(BO114&gt;BO116,"L",IF(BO114=BO116,"E","V")))</f>
        <v>V</v>
      </c>
      <c r="BQ114" s="85" t="s">
        <v>63</v>
      </c>
      <c r="BR114" s="86"/>
      <c r="BS114" s="86"/>
      <c r="BT114" s="54">
        <v>1</v>
      </c>
      <c r="BU114" s="21" t="str">
        <f>IF($C114="","",IF(BT114&gt;BT116,"L",IF(BT114=BT116,"E","V")))</f>
        <v>L</v>
      </c>
      <c r="BV114" s="85" t="s">
        <v>63</v>
      </c>
      <c r="BW114" s="86"/>
      <c r="BX114" s="86"/>
      <c r="BY114" s="54">
        <v>1</v>
      </c>
      <c r="BZ114" s="21" t="str">
        <f>IF($C114="","",IF(BY114&gt;BY116,"L",IF(BY114=BY116,"E","V")))</f>
        <v>E</v>
      </c>
      <c r="CA114" s="85" t="s">
        <v>63</v>
      </c>
      <c r="CB114" s="86"/>
      <c r="CC114" s="86"/>
      <c r="CD114" s="54">
        <v>1</v>
      </c>
      <c r="CE114" s="21" t="str">
        <f>IF($C114="","",IF(CD114&gt;CD116,"L",IF(CD114=CD116,"E","V")))</f>
        <v>L</v>
      </c>
      <c r="CF114" s="85" t="s">
        <v>63</v>
      </c>
      <c r="CG114" s="86"/>
      <c r="CH114" s="86"/>
      <c r="CI114" s="54">
        <v>1</v>
      </c>
      <c r="CJ114" s="21" t="str">
        <f>IF($C114="","",IF(CI114&gt;CI116,"L",IF(CI114=CI116,"E","V")))</f>
        <v>L</v>
      </c>
      <c r="CK114" s="85" t="s">
        <v>63</v>
      </c>
      <c r="CL114" s="86"/>
      <c r="CM114" s="86"/>
      <c r="CN114" s="54">
        <v>2</v>
      </c>
      <c r="CO114" s="21" t="str">
        <f>IF($C114="","",IF(CN114&gt;CN116,"L",IF(CN114=CN116,"E","V")))</f>
        <v>L</v>
      </c>
      <c r="CP114" s="85" t="s">
        <v>42</v>
      </c>
      <c r="CQ114" s="86"/>
      <c r="CR114" s="86"/>
      <c r="CS114" s="54">
        <v>1</v>
      </c>
      <c r="CT114" s="21" t="str">
        <f>IF($C114="","",IF(CS114&gt;CS116,"L",IF(CS114=CS116,"E","V")))</f>
        <v>L</v>
      </c>
      <c r="CU114" s="85" t="s">
        <v>42</v>
      </c>
      <c r="CV114" s="86"/>
      <c r="CW114" s="86"/>
      <c r="CX114" s="54">
        <v>2</v>
      </c>
      <c r="CY114" s="21" t="str">
        <f>IF($C114="","",IF(CX114&gt;CX116,"L",IF(CX114=CX116,"E","V")))</f>
        <v>E</v>
      </c>
      <c r="CZ114" s="85" t="s">
        <v>63</v>
      </c>
      <c r="DA114" s="86"/>
      <c r="DB114" s="86"/>
      <c r="DC114" s="54">
        <v>2</v>
      </c>
      <c r="DD114" s="21" t="str">
        <f>IF($C114="","",IF(DC114&gt;DC116,"L",IF(DC114=DC116,"E","V")))</f>
        <v>L</v>
      </c>
      <c r="DE114" s="85" t="s">
        <v>63</v>
      </c>
      <c r="DF114" s="86"/>
      <c r="DG114" s="86"/>
      <c r="DH114" s="54">
        <v>3</v>
      </c>
      <c r="DI114" s="21" t="str">
        <f>IF($C114="","",IF(DH114&gt;DH116,"L",IF(DH114=DH116,"E","V")))</f>
        <v>L</v>
      </c>
      <c r="DJ114" s="85" t="s">
        <v>42</v>
      </c>
      <c r="DK114" s="86"/>
      <c r="DL114" s="86"/>
      <c r="DM114" s="54">
        <v>0</v>
      </c>
      <c r="DN114" s="21" t="str">
        <f>IF($C114="","",IF(DM114&gt;DM116,"L",IF(DM114=DM116,"E","V")))</f>
        <v>V</v>
      </c>
      <c r="DO114" s="85" t="s">
        <v>63</v>
      </c>
      <c r="DP114" s="86"/>
      <c r="DQ114" s="86"/>
      <c r="DR114" s="54">
        <v>1</v>
      </c>
      <c r="DS114" s="21" t="str">
        <f>IF($C114="","",IF(DR114&gt;DR116,"L",IF(DR114=DR116,"E","V")))</f>
        <v>E</v>
      </c>
      <c r="DT114" s="85" t="s">
        <v>63</v>
      </c>
      <c r="DU114" s="86"/>
      <c r="DV114" s="86"/>
      <c r="DW114" s="54">
        <v>3</v>
      </c>
      <c r="DX114" s="21" t="str">
        <f>IF($C114="","",IF(DW114&gt;DW116,"L",IF(DW114=DW116,"E","V")))</f>
        <v>L</v>
      </c>
    </row>
    <row r="115" spans="2:128" ht="11.25" customHeight="1" x14ac:dyDescent="0.2">
      <c r="B115" s="31" t="s">
        <v>90</v>
      </c>
      <c r="C115" s="32"/>
      <c r="D115" s="33"/>
      <c r="E115" s="32"/>
      <c r="F115" s="34" t="s">
        <v>91</v>
      </c>
      <c r="G115" s="34"/>
      <c r="H115" s="30"/>
      <c r="I115" s="35"/>
      <c r="J115" s="35"/>
      <c r="K115" s="36"/>
      <c r="L115" s="37" t="str">
        <f>$D$114</f>
        <v>CF3</v>
      </c>
      <c r="M115" s="21"/>
      <c r="N115" s="35"/>
      <c r="O115" s="35"/>
      <c r="P115" s="36"/>
      <c r="Q115" s="37" t="str">
        <f>$D$114</f>
        <v>CF3</v>
      </c>
      <c r="R115" s="21"/>
      <c r="S115" s="35"/>
      <c r="T115" s="35"/>
      <c r="U115" s="36"/>
      <c r="V115" s="37" t="str">
        <f>$D$114</f>
        <v>CF3</v>
      </c>
      <c r="W115" s="21"/>
      <c r="X115" s="35"/>
      <c r="Y115" s="35"/>
      <c r="Z115" s="36"/>
      <c r="AA115" s="37" t="str">
        <f>$D$114</f>
        <v>CF3</v>
      </c>
      <c r="AB115" s="21"/>
      <c r="AC115" s="35"/>
      <c r="AD115" s="35"/>
      <c r="AE115" s="36"/>
      <c r="AF115" s="37" t="str">
        <f>$D$114</f>
        <v>CF3</v>
      </c>
      <c r="AG115" s="21"/>
      <c r="AH115" s="35"/>
      <c r="AI115" s="35"/>
      <c r="AJ115" s="36"/>
      <c r="AK115" s="37" t="str">
        <f>$D$114</f>
        <v>CF3</v>
      </c>
      <c r="AL115" s="21"/>
      <c r="AM115" s="35"/>
      <c r="AN115" s="35"/>
      <c r="AO115" s="36"/>
      <c r="AP115" s="37" t="str">
        <f>$D$114</f>
        <v>CF3</v>
      </c>
      <c r="AQ115" s="21"/>
      <c r="AR115" s="35"/>
      <c r="AS115" s="35"/>
      <c r="AT115" s="36"/>
      <c r="AU115" s="37" t="str">
        <f>$D$114</f>
        <v>CF3</v>
      </c>
      <c r="AV115" s="21"/>
      <c r="AW115" s="35"/>
      <c r="AX115" s="35"/>
      <c r="AY115" s="36"/>
      <c r="AZ115" s="37" t="str">
        <f>$D$114</f>
        <v>CF3</v>
      </c>
      <c r="BA115" s="21"/>
      <c r="BB115" s="35"/>
      <c r="BC115" s="35"/>
      <c r="BD115" s="36"/>
      <c r="BE115" s="37" t="str">
        <f>$D$114</f>
        <v>CF3</v>
      </c>
      <c r="BF115" s="21"/>
      <c r="BG115" s="35"/>
      <c r="BH115" s="35"/>
      <c r="BI115" s="36"/>
      <c r="BJ115" s="37" t="str">
        <f>$D$114</f>
        <v>CF3</v>
      </c>
      <c r="BK115" s="21"/>
      <c r="BL115" s="35"/>
      <c r="BM115" s="35"/>
      <c r="BN115" s="36"/>
      <c r="BO115" s="37" t="str">
        <f>$D$114</f>
        <v>CF3</v>
      </c>
      <c r="BP115" s="21"/>
      <c r="BQ115" s="35"/>
      <c r="BR115" s="35"/>
      <c r="BS115" s="36"/>
      <c r="BT115" s="37" t="str">
        <f>$D$114</f>
        <v>CF3</v>
      </c>
      <c r="BU115" s="21"/>
      <c r="BV115" s="35"/>
      <c r="BW115" s="35"/>
      <c r="BX115" s="36"/>
      <c r="BY115" s="37" t="str">
        <f>$D$114</f>
        <v>CF3</v>
      </c>
      <c r="BZ115" s="21"/>
      <c r="CA115" s="35"/>
      <c r="CB115" s="35"/>
      <c r="CC115" s="36"/>
      <c r="CD115" s="37" t="str">
        <f>$D$114</f>
        <v>CF3</v>
      </c>
      <c r="CE115" s="21"/>
      <c r="CF115" s="35"/>
      <c r="CG115" s="35"/>
      <c r="CH115" s="36"/>
      <c r="CI115" s="37" t="str">
        <f>$D$114</f>
        <v>CF3</v>
      </c>
      <c r="CJ115" s="21"/>
      <c r="CK115" s="35"/>
      <c r="CL115" s="35"/>
      <c r="CM115" s="36"/>
      <c r="CN115" s="37" t="str">
        <f>$D$114</f>
        <v>CF3</v>
      </c>
      <c r="CO115" s="21"/>
      <c r="CP115" s="35"/>
      <c r="CQ115" s="35"/>
      <c r="CR115" s="36"/>
      <c r="CS115" s="37" t="str">
        <f>$D$114</f>
        <v>CF3</v>
      </c>
      <c r="CT115" s="21"/>
      <c r="CU115" s="35"/>
      <c r="CV115" s="35"/>
      <c r="CW115" s="36"/>
      <c r="CX115" s="37" t="str">
        <f>$D$114</f>
        <v>CF3</v>
      </c>
      <c r="CY115" s="21"/>
      <c r="CZ115" s="35"/>
      <c r="DA115" s="35"/>
      <c r="DB115" s="36"/>
      <c r="DC115" s="37" t="str">
        <f>$D$114</f>
        <v>CF3</v>
      </c>
      <c r="DD115" s="21"/>
      <c r="DE115" s="35"/>
      <c r="DF115" s="35"/>
      <c r="DG115" s="36"/>
      <c r="DH115" s="37" t="str">
        <f>$D$114</f>
        <v>CF3</v>
      </c>
      <c r="DI115" s="21"/>
      <c r="DJ115" s="35"/>
      <c r="DK115" s="35"/>
      <c r="DL115" s="36"/>
      <c r="DM115" s="37" t="str">
        <f>$D$114</f>
        <v>CF3</v>
      </c>
      <c r="DN115" s="21"/>
      <c r="DO115" s="35"/>
      <c r="DP115" s="35"/>
      <c r="DQ115" s="36"/>
      <c r="DR115" s="37" t="str">
        <f>$D$114</f>
        <v>CF3</v>
      </c>
      <c r="DS115" s="21"/>
      <c r="DT115" s="35"/>
      <c r="DU115" s="35"/>
      <c r="DV115" s="36"/>
      <c r="DW115" s="37" t="str">
        <f>$D$114</f>
        <v>CF3</v>
      </c>
      <c r="DX115" s="21"/>
    </row>
    <row r="116" spans="2:128" ht="11.25" customHeight="1" x14ac:dyDescent="0.2">
      <c r="B116" s="38"/>
      <c r="C116" s="39"/>
      <c r="D116" s="33"/>
      <c r="E116" s="39"/>
      <c r="F116" s="38"/>
      <c r="G116" s="38"/>
      <c r="H116" s="30"/>
      <c r="I116" s="79" t="s">
        <v>68</v>
      </c>
      <c r="J116" s="80"/>
      <c r="K116" s="80"/>
      <c r="L116" s="54">
        <v>1</v>
      </c>
      <c r="M116" s="21"/>
      <c r="N116" s="79" t="s">
        <v>68</v>
      </c>
      <c r="O116" s="80"/>
      <c r="P116" s="80"/>
      <c r="Q116" s="54">
        <v>2</v>
      </c>
      <c r="R116" s="21"/>
      <c r="S116" s="79" t="s">
        <v>68</v>
      </c>
      <c r="T116" s="80"/>
      <c r="U116" s="80"/>
      <c r="V116" s="54">
        <v>1</v>
      </c>
      <c r="W116" s="21"/>
      <c r="X116" s="79" t="s">
        <v>68</v>
      </c>
      <c r="Y116" s="80"/>
      <c r="Z116" s="80"/>
      <c r="AA116" s="54">
        <v>1</v>
      </c>
      <c r="AB116" s="21"/>
      <c r="AC116" s="79" t="s">
        <v>68</v>
      </c>
      <c r="AD116" s="80"/>
      <c r="AE116" s="80"/>
      <c r="AF116" s="54">
        <v>0</v>
      </c>
      <c r="AG116" s="21"/>
      <c r="AH116" s="79" t="s">
        <v>68</v>
      </c>
      <c r="AI116" s="80"/>
      <c r="AJ116" s="80"/>
      <c r="AK116" s="54">
        <v>0</v>
      </c>
      <c r="AL116" s="21"/>
      <c r="AM116" s="79" t="s">
        <v>68</v>
      </c>
      <c r="AN116" s="80"/>
      <c r="AO116" s="80"/>
      <c r="AP116" s="54">
        <v>2</v>
      </c>
      <c r="AQ116" s="21"/>
      <c r="AR116" s="79" t="s">
        <v>68</v>
      </c>
      <c r="AS116" s="80"/>
      <c r="AT116" s="80"/>
      <c r="AU116" s="54">
        <v>3</v>
      </c>
      <c r="AV116" s="21"/>
      <c r="AW116" s="79" t="s">
        <v>68</v>
      </c>
      <c r="AX116" s="80"/>
      <c r="AY116" s="80"/>
      <c r="AZ116" s="54">
        <v>1</v>
      </c>
      <c r="BA116" s="21"/>
      <c r="BB116" s="79" t="s">
        <v>68</v>
      </c>
      <c r="BC116" s="80"/>
      <c r="BD116" s="80"/>
      <c r="BE116" s="54">
        <v>0</v>
      </c>
      <c r="BF116" s="21"/>
      <c r="BG116" s="79" t="s">
        <v>68</v>
      </c>
      <c r="BH116" s="80"/>
      <c r="BI116" s="80"/>
      <c r="BJ116" s="54">
        <v>0</v>
      </c>
      <c r="BK116" s="21"/>
      <c r="BL116" s="79" t="s">
        <v>68</v>
      </c>
      <c r="BM116" s="80"/>
      <c r="BN116" s="80"/>
      <c r="BO116" s="54">
        <v>2</v>
      </c>
      <c r="BP116" s="21"/>
      <c r="BQ116" s="79" t="s">
        <v>68</v>
      </c>
      <c r="BR116" s="80"/>
      <c r="BS116" s="80"/>
      <c r="BT116" s="54">
        <v>0</v>
      </c>
      <c r="BU116" s="21"/>
      <c r="BV116" s="79" t="s">
        <v>68</v>
      </c>
      <c r="BW116" s="80"/>
      <c r="BX116" s="80"/>
      <c r="BY116" s="54">
        <v>1</v>
      </c>
      <c r="BZ116" s="21"/>
      <c r="CA116" s="79" t="s">
        <v>68</v>
      </c>
      <c r="CB116" s="80"/>
      <c r="CC116" s="80"/>
      <c r="CD116" s="54">
        <v>0</v>
      </c>
      <c r="CE116" s="21"/>
      <c r="CF116" s="79" t="s">
        <v>48</v>
      </c>
      <c r="CG116" s="80"/>
      <c r="CH116" s="80"/>
      <c r="CI116" s="54">
        <v>0</v>
      </c>
      <c r="CJ116" s="21"/>
      <c r="CK116" s="79" t="s">
        <v>68</v>
      </c>
      <c r="CL116" s="80"/>
      <c r="CM116" s="80"/>
      <c r="CN116" s="54">
        <v>1</v>
      </c>
      <c r="CO116" s="21"/>
      <c r="CP116" s="79" t="s">
        <v>68</v>
      </c>
      <c r="CQ116" s="80"/>
      <c r="CR116" s="80"/>
      <c r="CS116" s="54">
        <v>0</v>
      </c>
      <c r="CT116" s="21"/>
      <c r="CU116" s="79" t="s">
        <v>68</v>
      </c>
      <c r="CV116" s="80"/>
      <c r="CW116" s="80"/>
      <c r="CX116" s="54">
        <v>2</v>
      </c>
      <c r="CY116" s="21"/>
      <c r="CZ116" s="79" t="s">
        <v>115</v>
      </c>
      <c r="DA116" s="80"/>
      <c r="DB116" s="80"/>
      <c r="DC116" s="54">
        <v>0</v>
      </c>
      <c r="DD116" s="21"/>
      <c r="DE116" s="79" t="s">
        <v>115</v>
      </c>
      <c r="DF116" s="80"/>
      <c r="DG116" s="80"/>
      <c r="DH116" s="54">
        <v>1</v>
      </c>
      <c r="DI116" s="21"/>
      <c r="DJ116" s="79" t="s">
        <v>68</v>
      </c>
      <c r="DK116" s="80"/>
      <c r="DL116" s="80"/>
      <c r="DM116" s="54">
        <v>1</v>
      </c>
      <c r="DN116" s="21"/>
      <c r="DO116" s="79" t="s">
        <v>68</v>
      </c>
      <c r="DP116" s="80"/>
      <c r="DQ116" s="80"/>
      <c r="DR116" s="54">
        <v>1</v>
      </c>
      <c r="DS116" s="21"/>
      <c r="DT116" s="79" t="s">
        <v>68</v>
      </c>
      <c r="DU116" s="80"/>
      <c r="DV116" s="80"/>
      <c r="DW116" s="54">
        <v>1</v>
      </c>
      <c r="DX116" s="21"/>
    </row>
    <row r="117" spans="2:128" ht="11.25" customHeight="1" x14ac:dyDescent="0.2">
      <c r="B117" s="38"/>
      <c r="C117" s="39"/>
      <c r="D117" s="33"/>
      <c r="E117" s="39"/>
      <c r="F117" s="38"/>
      <c r="G117" s="38"/>
      <c r="H117" s="30"/>
      <c r="I117" s="77" t="s">
        <v>43</v>
      </c>
      <c r="J117" s="77"/>
      <c r="K117" s="77"/>
      <c r="L117" s="40">
        <f>IF($C$114="","",IF(AND($C114=L114)*($E114=L116),8,IF($G114=M114,4,0)))</f>
        <v>4</v>
      </c>
      <c r="M117" s="30"/>
      <c r="N117" s="77" t="s">
        <v>43</v>
      </c>
      <c r="O117" s="77"/>
      <c r="P117" s="77"/>
      <c r="Q117" s="40">
        <f t="shared" ref="Q117" si="686">IF($C$114="","",IF(AND($C114=Q114)*($E114=Q116),8,IF($G114=R114,4,0)))</f>
        <v>0</v>
      </c>
      <c r="R117" s="30"/>
      <c r="S117" s="77" t="s">
        <v>43</v>
      </c>
      <c r="T117" s="77"/>
      <c r="U117" s="77"/>
      <c r="V117" s="40">
        <f t="shared" ref="V117" si="687">IF($C$114="","",IF(AND($C114=V114)*($E114=V116),8,IF($G114=W114,4,0)))</f>
        <v>4</v>
      </c>
      <c r="W117" s="30"/>
      <c r="X117" s="77" t="s">
        <v>43</v>
      </c>
      <c r="Y117" s="77"/>
      <c r="Z117" s="77"/>
      <c r="AA117" s="40">
        <f t="shared" ref="AA117" si="688">IF($C$114="","",IF(AND($C114=AA114)*($E114=AA116),8,IF($G114=AB114,4,0)))</f>
        <v>0</v>
      </c>
      <c r="AB117" s="30"/>
      <c r="AC117" s="77" t="s">
        <v>43</v>
      </c>
      <c r="AD117" s="77"/>
      <c r="AE117" s="77"/>
      <c r="AF117" s="40">
        <f t="shared" ref="AF117" si="689">IF($C$114="","",IF(AND($C114=AF114)*($E114=AF116),8,IF($G114=AG114,4,0)))</f>
        <v>0</v>
      </c>
      <c r="AG117" s="30"/>
      <c r="AH117" s="77" t="s">
        <v>43</v>
      </c>
      <c r="AI117" s="77"/>
      <c r="AJ117" s="77"/>
      <c r="AK117" s="40">
        <f t="shared" ref="AK117" si="690">IF($C$114="","",IF(AND($C114=AK114)*($E114=AK116),8,IF($G114=AL114,4,0)))</f>
        <v>4</v>
      </c>
      <c r="AL117" s="30"/>
      <c r="AM117" s="77" t="s">
        <v>43</v>
      </c>
      <c r="AN117" s="77"/>
      <c r="AO117" s="77"/>
      <c r="AP117" s="40">
        <f t="shared" ref="AP117" si="691">IF($C$114="","",IF(AND($C114=AP114)*($E114=AP116),8,IF($G114=AQ114,4,0)))</f>
        <v>8</v>
      </c>
      <c r="AQ117" s="30"/>
      <c r="AR117" s="77" t="s">
        <v>43</v>
      </c>
      <c r="AS117" s="77"/>
      <c r="AT117" s="77"/>
      <c r="AU117" s="40">
        <f t="shared" ref="AU117" si="692">IF($C$114="","",IF(AND($C114=AU114)*($E114=AU116),8,IF($G114=AV114,4,0)))</f>
        <v>0</v>
      </c>
      <c r="AV117" s="30"/>
      <c r="AW117" s="77" t="s">
        <v>43</v>
      </c>
      <c r="AX117" s="77"/>
      <c r="AY117" s="77"/>
      <c r="AZ117" s="40">
        <f t="shared" ref="AZ117" si="693">IF($C$114="","",IF(AND($C114=AZ114)*($E114=AZ116),8,IF($G114=BA114,4,0)))</f>
        <v>0</v>
      </c>
      <c r="BA117" s="30"/>
      <c r="BB117" s="77" t="s">
        <v>43</v>
      </c>
      <c r="BC117" s="77"/>
      <c r="BD117" s="77"/>
      <c r="BE117" s="40">
        <f t="shared" ref="BE117" si="694">IF($C$114="","",IF(AND($C114=BE114)*($E114=BE116),8,IF($G114=BF114,4,0)))</f>
        <v>0</v>
      </c>
      <c r="BF117" s="30"/>
      <c r="BG117" s="77" t="s">
        <v>43</v>
      </c>
      <c r="BH117" s="77"/>
      <c r="BI117" s="77"/>
      <c r="BJ117" s="40">
        <f t="shared" ref="BJ117" si="695">IF($C$114="","",IF(AND($C114=BJ114)*($E114=BJ116),8,IF($G114=BK114,4,0)))</f>
        <v>0</v>
      </c>
      <c r="BK117" s="30"/>
      <c r="BL117" s="77" t="s">
        <v>43</v>
      </c>
      <c r="BM117" s="77"/>
      <c r="BN117" s="77"/>
      <c r="BO117" s="40">
        <f t="shared" ref="BO117" si="696">IF($C$114="","",IF(AND($C114=BO114)*($E114=BO116),8,IF($G114=BP114,4,0)))</f>
        <v>0</v>
      </c>
      <c r="BP117" s="30"/>
      <c r="BQ117" s="77" t="s">
        <v>43</v>
      </c>
      <c r="BR117" s="77"/>
      <c r="BS117" s="77"/>
      <c r="BT117" s="40">
        <f t="shared" ref="BT117" si="697">IF($C$114="","",IF(AND($C114=BT114)*($E114=BT116),8,IF($G114=BU114,4,0)))</f>
        <v>0</v>
      </c>
      <c r="BU117" s="30"/>
      <c r="BV117" s="77" t="s">
        <v>43</v>
      </c>
      <c r="BW117" s="77"/>
      <c r="BX117" s="77"/>
      <c r="BY117" s="40">
        <f t="shared" ref="BY117" si="698">IF($C$114="","",IF(AND($C114=BY114)*($E114=BY116),8,IF($G114=BZ114,4,0)))</f>
        <v>4</v>
      </c>
      <c r="BZ117" s="30"/>
      <c r="CA117" s="77" t="s">
        <v>43</v>
      </c>
      <c r="CB117" s="77"/>
      <c r="CC117" s="77"/>
      <c r="CD117" s="40">
        <f t="shared" ref="CD117" si="699">IF($C$114="","",IF(AND($C114=CD114)*($E114=CD116),8,IF($G114=CE114,4,0)))</f>
        <v>0</v>
      </c>
      <c r="CE117" s="30"/>
      <c r="CF117" s="77" t="s">
        <v>43</v>
      </c>
      <c r="CG117" s="77"/>
      <c r="CH117" s="77"/>
      <c r="CI117" s="40">
        <f t="shared" ref="CI117" si="700">IF($C$114="","",IF(AND($C114=CI114)*($E114=CI116),8,IF($G114=CJ114,4,0)))</f>
        <v>0</v>
      </c>
      <c r="CJ117" s="30"/>
      <c r="CK117" s="77" t="s">
        <v>43</v>
      </c>
      <c r="CL117" s="77"/>
      <c r="CM117" s="77"/>
      <c r="CN117" s="40">
        <f t="shared" ref="CN117" si="701">IF($C$114="","",IF(AND($C114=CN114)*($E114=CN116),8,IF($G114=CO114,4,0)))</f>
        <v>0</v>
      </c>
      <c r="CO117" s="30"/>
      <c r="CP117" s="77" t="s">
        <v>43</v>
      </c>
      <c r="CQ117" s="77"/>
      <c r="CR117" s="77"/>
      <c r="CS117" s="40">
        <f t="shared" ref="CS117" si="702">IF($C$114="","",IF(AND($C114=CS114)*($E114=CS116),8,IF($G114=CT114,4,0)))</f>
        <v>0</v>
      </c>
      <c r="CT117" s="30"/>
      <c r="CU117" s="77" t="s">
        <v>43</v>
      </c>
      <c r="CV117" s="77"/>
      <c r="CW117" s="77"/>
      <c r="CX117" s="40">
        <f t="shared" ref="CX117" si="703">IF($C$114="","",IF(AND($C114=CX114)*($E114=CX116),8,IF($G114=CY114,4,0)))</f>
        <v>8</v>
      </c>
      <c r="CY117" s="30"/>
      <c r="CZ117" s="77" t="s">
        <v>43</v>
      </c>
      <c r="DA117" s="77"/>
      <c r="DB117" s="77"/>
      <c r="DC117" s="40">
        <f t="shared" ref="DC117" si="704">IF($C$114="","",IF(AND($C114=DC114)*($E114=DC116),8,IF($G114=DD114,4,0)))</f>
        <v>0</v>
      </c>
      <c r="DD117" s="30"/>
      <c r="DE117" s="77" t="s">
        <v>43</v>
      </c>
      <c r="DF117" s="77"/>
      <c r="DG117" s="77"/>
      <c r="DH117" s="40">
        <f t="shared" ref="DH117" si="705">IF($C$114="","",IF(AND($C114=DH114)*($E114=DH116),8,IF($G114=DI114,4,0)))</f>
        <v>0</v>
      </c>
      <c r="DI117" s="30"/>
      <c r="DJ117" s="77" t="s">
        <v>43</v>
      </c>
      <c r="DK117" s="77"/>
      <c r="DL117" s="77"/>
      <c r="DM117" s="40">
        <f t="shared" ref="DM117" si="706">IF($C$114="","",IF(AND($C114=DM114)*($E114=DM116),8,IF($G114=DN114,4,0)))</f>
        <v>0</v>
      </c>
      <c r="DN117" s="30"/>
      <c r="DO117" s="77" t="s">
        <v>43</v>
      </c>
      <c r="DP117" s="77"/>
      <c r="DQ117" s="77"/>
      <c r="DR117" s="40">
        <f t="shared" ref="DR117" si="707">IF($C$114="","",IF(AND($C114=DR114)*($E114=DR116),8,IF($G114=DS114,4,0)))</f>
        <v>4</v>
      </c>
      <c r="DS117" s="30"/>
      <c r="DT117" s="77" t="s">
        <v>43</v>
      </c>
      <c r="DU117" s="77"/>
      <c r="DV117" s="77"/>
      <c r="DW117" s="40">
        <f t="shared" ref="DW117" si="708">IF($C$114="","",IF(AND($C114=DW114)*($E114=DW116),8,IF($G114=DX114,4,0)))</f>
        <v>0</v>
      </c>
      <c r="DX117" s="21"/>
    </row>
    <row r="118" spans="2:128" ht="11.25" customHeight="1" x14ac:dyDescent="0.2">
      <c r="B118" s="41"/>
      <c r="C118" s="41"/>
      <c r="D118" s="41"/>
      <c r="E118" s="41"/>
      <c r="F118" s="42"/>
      <c r="G118" s="42"/>
      <c r="H118" s="30"/>
      <c r="I118" s="26"/>
      <c r="J118" s="26"/>
      <c r="K118" s="26"/>
      <c r="L118" s="26">
        <f>IF($B$114="","",IF($B114=I114,5)+IF($F114=I116,5)+IF(I114=$B104,5)+IF(I116=$F104,5))</f>
        <v>0</v>
      </c>
      <c r="M118" s="30"/>
      <c r="N118" s="26"/>
      <c r="O118" s="26"/>
      <c r="P118" s="26"/>
      <c r="Q118" s="26">
        <f t="shared" ref="Q118" si="709">IF($B$114="","",IF($B114=N114,5)+IF($F114=N116,5)+IF(N114=$B104,5)+IF(N116=$F104,5))</f>
        <v>0</v>
      </c>
      <c r="R118" s="30"/>
      <c r="S118" s="26"/>
      <c r="T118" s="26"/>
      <c r="U118" s="26"/>
      <c r="V118" s="26">
        <f t="shared" ref="V118" si="710">IF($B$114="","",IF($B114=S114,5)+IF($F114=S116,5)+IF(S114=$B104,5)+IF(S116=$F104,5))</f>
        <v>0</v>
      </c>
      <c r="W118" s="30"/>
      <c r="X118" s="26"/>
      <c r="Y118" s="26"/>
      <c r="Z118" s="26"/>
      <c r="AA118" s="26">
        <f t="shared" ref="AA118" si="711">IF($B$114="","",IF($B114=X114,5)+IF($F114=X116,5)+IF(X114=$B104,5)+IF(X116=$F104,5))</f>
        <v>0</v>
      </c>
      <c r="AB118" s="30"/>
      <c r="AC118" s="26"/>
      <c r="AD118" s="26"/>
      <c r="AE118" s="26"/>
      <c r="AF118" s="26">
        <f t="shared" ref="AF118" si="712">IF($B$114="","",IF($B114=AC114,5)+IF($F114=AC116,5)+IF(AC114=$B104,5)+IF(AC116=$F104,5))</f>
        <v>0</v>
      </c>
      <c r="AG118" s="30"/>
      <c r="AH118" s="26"/>
      <c r="AI118" s="26"/>
      <c r="AJ118" s="26"/>
      <c r="AK118" s="26">
        <f t="shared" ref="AK118" si="713">IF($B$114="","",IF($B114=AH114,5)+IF($F114=AH116,5)+IF(AH114=$B104,5)+IF(AH116=$F104,5))</f>
        <v>0</v>
      </c>
      <c r="AL118" s="30"/>
      <c r="AM118" s="26"/>
      <c r="AN118" s="26"/>
      <c r="AO118" s="26"/>
      <c r="AP118" s="26">
        <f t="shared" ref="AP118" si="714">IF($B$114="","",IF($B114=AM114,5)+IF($F114=AM116,5)+IF(AM114=$B104,5)+IF(AM116=$F104,5))</f>
        <v>0</v>
      </c>
      <c r="AQ118" s="30"/>
      <c r="AR118" s="26"/>
      <c r="AS118" s="26"/>
      <c r="AT118" s="26"/>
      <c r="AU118" s="26">
        <f t="shared" ref="AU118" si="715">IF($B$114="","",IF($B114=AR114,5)+IF($F114=AR116,5)+IF(AR114=$B104,5)+IF(AR116=$F104,5))</f>
        <v>0</v>
      </c>
      <c r="AV118" s="30"/>
      <c r="AW118" s="26"/>
      <c r="AX118" s="26"/>
      <c r="AY118" s="26"/>
      <c r="AZ118" s="26">
        <f t="shared" ref="AZ118" si="716">IF($B$114="","",IF($B114=AW114,5)+IF($F114=AW116,5)+IF(AW114=$B104,5)+IF(AW116=$F104,5))</f>
        <v>0</v>
      </c>
      <c r="BA118" s="30"/>
      <c r="BB118" s="26"/>
      <c r="BC118" s="26"/>
      <c r="BD118" s="26"/>
      <c r="BE118" s="26">
        <f t="shared" ref="BE118" si="717">IF($B$114="","",IF($B114=BB114,5)+IF($F114=BB116,5)+IF(BB114=$B104,5)+IF(BB116=$F104,5))</f>
        <v>0</v>
      </c>
      <c r="BF118" s="30"/>
      <c r="BG118" s="26"/>
      <c r="BH118" s="26"/>
      <c r="BI118" s="26"/>
      <c r="BJ118" s="26">
        <f t="shared" ref="BJ118" si="718">IF($B$114="","",IF($B114=BG114,5)+IF($F114=BG116,5)+IF(BG114=$B104,5)+IF(BG116=$F104,5))</f>
        <v>0</v>
      </c>
      <c r="BK118" s="30"/>
      <c r="BL118" s="26"/>
      <c r="BM118" s="26"/>
      <c r="BN118" s="26"/>
      <c r="BO118" s="26">
        <f t="shared" ref="BO118" si="719">IF($B$114="","",IF($B114=BL114,5)+IF($F114=BL116,5)+IF(BL114=$B104,5)+IF(BL116=$F104,5))</f>
        <v>0</v>
      </c>
      <c r="BP118" s="30"/>
      <c r="BQ118" s="26"/>
      <c r="BR118" s="26"/>
      <c r="BS118" s="26"/>
      <c r="BT118" s="26">
        <f t="shared" ref="BT118" si="720">IF($B$114="","",IF($B114=BQ114,5)+IF($F114=BQ116,5)+IF(BQ114=$B104,5)+IF(BQ116=$F104,5))</f>
        <v>0</v>
      </c>
      <c r="BU118" s="30"/>
      <c r="BV118" s="26"/>
      <c r="BW118" s="26"/>
      <c r="BX118" s="26"/>
      <c r="BY118" s="26">
        <f t="shared" ref="BY118" si="721">IF($B$114="","",IF($B114=BV114,5)+IF($F114=BV116,5)+IF(BV114=$B104,5)+IF(BV116=$F104,5))</f>
        <v>0</v>
      </c>
      <c r="BZ118" s="30"/>
      <c r="CA118" s="26"/>
      <c r="CB118" s="26"/>
      <c r="CC118" s="26"/>
      <c r="CD118" s="26">
        <f t="shared" ref="CD118" si="722">IF($B$114="","",IF($B114=CA114,5)+IF($F114=CA116,5)+IF(CA114=$B104,5)+IF(CA116=$F104,5))</f>
        <v>0</v>
      </c>
      <c r="CE118" s="30"/>
      <c r="CF118" s="26"/>
      <c r="CG118" s="26"/>
      <c r="CH118" s="26"/>
      <c r="CI118" s="26">
        <f t="shared" ref="CI118" si="723">IF($B$114="","",IF($B114=CF114,5)+IF($F114=CF116,5)+IF(CF114=$B104,5)+IF(CF116=$F104,5))</f>
        <v>5</v>
      </c>
      <c r="CJ118" s="30"/>
      <c r="CK118" s="26"/>
      <c r="CL118" s="26"/>
      <c r="CM118" s="26"/>
      <c r="CN118" s="26">
        <f t="shared" ref="CN118" si="724">IF($B$114="","",IF($B114=CK114,5)+IF($F114=CK116,5)+IF(CK114=$B104,5)+IF(CK116=$F104,5))</f>
        <v>0</v>
      </c>
      <c r="CO118" s="30"/>
      <c r="CP118" s="26"/>
      <c r="CQ118" s="26"/>
      <c r="CR118" s="26"/>
      <c r="CS118" s="26">
        <f t="shared" ref="CS118" si="725">IF($B$114="","",IF($B114=CP114,5)+IF($F114=CP116,5)+IF(CP114=$B104,5)+IF(CP116=$F104,5))</f>
        <v>0</v>
      </c>
      <c r="CT118" s="30"/>
      <c r="CU118" s="26"/>
      <c r="CV118" s="26"/>
      <c r="CW118" s="26"/>
      <c r="CX118" s="26">
        <f t="shared" ref="CX118" si="726">IF($B$114="","",IF($B114=CU114,5)+IF($F114=CU116,5)+IF(CU114=$B104,5)+IF(CU116=$F104,5))</f>
        <v>0</v>
      </c>
      <c r="CY118" s="30"/>
      <c r="CZ118" s="26"/>
      <c r="DA118" s="26"/>
      <c r="DB118" s="26"/>
      <c r="DC118" s="26">
        <f t="shared" ref="DC118" si="727">IF($B$114="","",IF($B114=CZ114,5)+IF($F114=CZ116,5)+IF(CZ114=$B104,5)+IF(CZ116=$F104,5))</f>
        <v>0</v>
      </c>
      <c r="DD118" s="30"/>
      <c r="DE118" s="26"/>
      <c r="DF118" s="26"/>
      <c r="DG118" s="26"/>
      <c r="DH118" s="26">
        <f t="shared" ref="DH118" si="728">IF($B$114="","",IF($B114=DE114,5)+IF($F114=DE116,5)+IF(DE114=$B104,5)+IF(DE116=$F104,5))</f>
        <v>0</v>
      </c>
      <c r="DI118" s="30"/>
      <c r="DJ118" s="26"/>
      <c r="DK118" s="26"/>
      <c r="DL118" s="26"/>
      <c r="DM118" s="26">
        <f t="shared" ref="DM118" si="729">IF($B$114="","",IF($B114=DJ114,5)+IF($F114=DJ116,5)+IF(DJ114=$B104,5)+IF(DJ116=$F104,5))</f>
        <v>0</v>
      </c>
      <c r="DN118" s="30"/>
      <c r="DO118" s="26"/>
      <c r="DP118" s="26"/>
      <c r="DQ118" s="26"/>
      <c r="DR118" s="26">
        <f t="shared" ref="DR118" si="730">IF($B$114="","",IF($B114=DO114,5)+IF($F114=DO116,5)+IF(DO114=$B104,5)+IF(DO116=$F104,5))</f>
        <v>0</v>
      </c>
      <c r="DS118" s="30"/>
      <c r="DT118" s="26"/>
      <c r="DU118" s="26"/>
      <c r="DV118" s="26"/>
      <c r="DW118" s="26">
        <f t="shared" ref="DW118" si="731">IF($B$114="","",IF($B114=DT114,5)+IF($F114=DT116,5)+IF(DT114=$B104,5)+IF(DT116=$F104,5))</f>
        <v>0</v>
      </c>
      <c r="DX118" s="21"/>
    </row>
    <row r="119" spans="2:128" ht="11.25" customHeight="1" x14ac:dyDescent="0.2">
      <c r="B119" s="27" t="s">
        <v>53</v>
      </c>
      <c r="C119" s="75">
        <v>0</v>
      </c>
      <c r="D119" s="28" t="s">
        <v>92</v>
      </c>
      <c r="E119" s="75">
        <v>2</v>
      </c>
      <c r="F119" s="29" t="s">
        <v>57</v>
      </c>
      <c r="G119" s="15" t="str">
        <f t="shared" ref="G119" si="732">IF(C119="","",IF($C119&gt;$E119,"L",IF($C119=$E119,"E","V")))</f>
        <v>V</v>
      </c>
      <c r="H119" s="30">
        <v>12</v>
      </c>
      <c r="I119" s="85" t="s">
        <v>74</v>
      </c>
      <c r="J119" s="86"/>
      <c r="K119" s="86"/>
      <c r="L119" s="54">
        <v>1</v>
      </c>
      <c r="M119" s="21" t="str">
        <f>IF($C119="","",IF(L119&gt;L121,"L",IF(L119=L121,"E","V")))</f>
        <v>L</v>
      </c>
      <c r="N119" s="85" t="s">
        <v>74</v>
      </c>
      <c r="O119" s="86"/>
      <c r="P119" s="86"/>
      <c r="Q119" s="54">
        <v>2</v>
      </c>
      <c r="R119" s="21" t="str">
        <f>IF($C119="","",IF(Q119&gt;Q121,"L",IF(Q119=Q121,"E","V")))</f>
        <v>L</v>
      </c>
      <c r="S119" s="85" t="s">
        <v>74</v>
      </c>
      <c r="T119" s="86"/>
      <c r="U119" s="86"/>
      <c r="V119" s="54">
        <v>2</v>
      </c>
      <c r="W119" s="21" t="str">
        <f>IF($C119="","",IF(V119&gt;V121,"L",IF(V119=V121,"E","V")))</f>
        <v>L</v>
      </c>
      <c r="X119" s="85" t="s">
        <v>74</v>
      </c>
      <c r="Y119" s="86"/>
      <c r="Z119" s="86"/>
      <c r="AA119" s="54">
        <v>3</v>
      </c>
      <c r="AB119" s="21" t="str">
        <f>IF($C119="","",IF(AA119&gt;AA121,"L",IF(AA119=AA121,"E","V")))</f>
        <v>L</v>
      </c>
      <c r="AC119" s="85" t="s">
        <v>74</v>
      </c>
      <c r="AD119" s="86"/>
      <c r="AE119" s="86"/>
      <c r="AF119" s="54">
        <v>3</v>
      </c>
      <c r="AG119" s="21" t="str">
        <f>IF($C119="","",IF(AF119&gt;AF121,"L",IF(AF119=AF121,"E","V")))</f>
        <v>L</v>
      </c>
      <c r="AH119" s="85" t="s">
        <v>74</v>
      </c>
      <c r="AI119" s="86"/>
      <c r="AJ119" s="86"/>
      <c r="AK119" s="54">
        <v>3</v>
      </c>
      <c r="AL119" s="21" t="str">
        <f>IF($C119="","",IF(AK119&gt;AK121,"L",IF(AK119=AK121,"E","V")))</f>
        <v>L</v>
      </c>
      <c r="AM119" s="85" t="s">
        <v>74</v>
      </c>
      <c r="AN119" s="86"/>
      <c r="AO119" s="86"/>
      <c r="AP119" s="54">
        <v>2</v>
      </c>
      <c r="AQ119" s="21" t="str">
        <f>IF($C119="","",IF(AP119&gt;AP121,"L",IF(AP119=AP121,"E","V")))</f>
        <v>L</v>
      </c>
      <c r="AR119" s="85" t="s">
        <v>74</v>
      </c>
      <c r="AS119" s="86"/>
      <c r="AT119" s="86"/>
      <c r="AU119" s="54">
        <v>3</v>
      </c>
      <c r="AV119" s="21" t="str">
        <f>IF($C119="","",IF(AU119&gt;AU121,"L",IF(AU119=AU121,"E","V")))</f>
        <v>L</v>
      </c>
      <c r="AW119" s="85" t="s">
        <v>74</v>
      </c>
      <c r="AX119" s="86"/>
      <c r="AY119" s="86"/>
      <c r="AZ119" s="54">
        <v>0</v>
      </c>
      <c r="BA119" s="21" t="str">
        <f>IF($C119="","",IF(AZ119&gt;AZ121,"L",IF(AZ119=AZ121,"E","V")))</f>
        <v>V</v>
      </c>
      <c r="BB119" s="85" t="s">
        <v>74</v>
      </c>
      <c r="BC119" s="86"/>
      <c r="BD119" s="86"/>
      <c r="BE119" s="54">
        <v>1</v>
      </c>
      <c r="BF119" s="21" t="str">
        <f>IF($C119="","",IF(BE119&gt;BE121,"L",IF(BE119=BE121,"E","V")))</f>
        <v>L</v>
      </c>
      <c r="BG119" s="85" t="s">
        <v>74</v>
      </c>
      <c r="BH119" s="86"/>
      <c r="BI119" s="86"/>
      <c r="BJ119" s="54">
        <v>1</v>
      </c>
      <c r="BK119" s="21" t="str">
        <f>IF($C119="","",IF(BJ119&gt;BJ121,"L",IF(BJ119=BJ121,"E","V")))</f>
        <v>L</v>
      </c>
      <c r="BL119" s="85" t="s">
        <v>74</v>
      </c>
      <c r="BM119" s="86"/>
      <c r="BN119" s="86"/>
      <c r="BO119" s="54">
        <v>2</v>
      </c>
      <c r="BP119" s="21" t="str">
        <f>IF($C119="","",IF(BO119&gt;BO121,"L",IF(BO119=BO121,"E","V")))</f>
        <v>L</v>
      </c>
      <c r="BQ119" s="85" t="s">
        <v>74</v>
      </c>
      <c r="BR119" s="86"/>
      <c r="BS119" s="86"/>
      <c r="BT119" s="54">
        <v>0</v>
      </c>
      <c r="BU119" s="21" t="str">
        <f>IF($C119="","",IF(BT119&gt;BT121,"L",IF(BT119=BT121,"E","V")))</f>
        <v>V</v>
      </c>
      <c r="BV119" s="85" t="s">
        <v>74</v>
      </c>
      <c r="BW119" s="86"/>
      <c r="BX119" s="86"/>
      <c r="BY119" s="54">
        <v>2</v>
      </c>
      <c r="BZ119" s="21" t="str">
        <f>IF($C119="","",IF(BY119&gt;BY121,"L",IF(BY119=BY121,"E","V")))</f>
        <v>L</v>
      </c>
      <c r="CA119" s="85" t="s">
        <v>74</v>
      </c>
      <c r="CB119" s="86"/>
      <c r="CC119" s="86"/>
      <c r="CD119" s="54">
        <v>0</v>
      </c>
      <c r="CE119" s="21" t="str">
        <f>IF($C119="","",IF(CD119&gt;CD121,"L",IF(CD119=CD121,"E","V")))</f>
        <v>V</v>
      </c>
      <c r="CF119" s="85" t="s">
        <v>74</v>
      </c>
      <c r="CG119" s="86"/>
      <c r="CH119" s="86"/>
      <c r="CI119" s="54">
        <v>2</v>
      </c>
      <c r="CJ119" s="21" t="str">
        <f>IF($C119="","",IF(CI119&gt;CI121,"L",IF(CI119=CI121,"E","V")))</f>
        <v>L</v>
      </c>
      <c r="CK119" s="85" t="s">
        <v>74</v>
      </c>
      <c r="CL119" s="86"/>
      <c r="CM119" s="86"/>
      <c r="CN119" s="54">
        <v>2</v>
      </c>
      <c r="CO119" s="21" t="str">
        <f>IF($C119="","",IF(CN119&gt;CN121,"L",IF(CN119=CN121,"E","V")))</f>
        <v>E</v>
      </c>
      <c r="CP119" s="85" t="s">
        <v>74</v>
      </c>
      <c r="CQ119" s="86"/>
      <c r="CR119" s="86"/>
      <c r="CS119" s="54">
        <v>0</v>
      </c>
      <c r="CT119" s="21" t="str">
        <f>IF($C119="","",IF(CS119&gt;CS121,"L",IF(CS119=CS121,"E","V")))</f>
        <v>V</v>
      </c>
      <c r="CU119" s="85" t="s">
        <v>74</v>
      </c>
      <c r="CV119" s="86"/>
      <c r="CW119" s="86"/>
      <c r="CX119" s="54">
        <v>2</v>
      </c>
      <c r="CY119" s="21" t="str">
        <f>IF($C119="","",IF(CX119&gt;CX121,"L",IF(CX119=CX121,"E","V")))</f>
        <v>L</v>
      </c>
      <c r="CZ119" s="85" t="s">
        <v>74</v>
      </c>
      <c r="DA119" s="86"/>
      <c r="DB119" s="86"/>
      <c r="DC119" s="54">
        <v>2</v>
      </c>
      <c r="DD119" s="21" t="str">
        <f>IF($C119="","",IF(DC119&gt;DC121,"L",IF(DC119=DC121,"E","V")))</f>
        <v>L</v>
      </c>
      <c r="DE119" s="85" t="s">
        <v>74</v>
      </c>
      <c r="DF119" s="86"/>
      <c r="DG119" s="86"/>
      <c r="DH119" s="54">
        <v>0</v>
      </c>
      <c r="DI119" s="21" t="str">
        <f>IF($C119="","",IF(DH119&gt;DH121,"L",IF(DH119=DH121,"E","V")))</f>
        <v>V</v>
      </c>
      <c r="DJ119" s="85" t="s">
        <v>74</v>
      </c>
      <c r="DK119" s="86"/>
      <c r="DL119" s="86"/>
      <c r="DM119" s="54">
        <v>2</v>
      </c>
      <c r="DN119" s="21" t="str">
        <f>IF($C119="","",IF(DM119&gt;DM121,"L",IF(DM119=DM121,"E","V")))</f>
        <v>L</v>
      </c>
      <c r="DO119" s="85" t="s">
        <v>74</v>
      </c>
      <c r="DP119" s="86"/>
      <c r="DQ119" s="86"/>
      <c r="DR119" s="54">
        <v>1</v>
      </c>
      <c r="DS119" s="21" t="str">
        <f>IF($C119="","",IF(DR119&gt;DR121,"L",IF(DR119=DR121,"E","V")))</f>
        <v>E</v>
      </c>
      <c r="DT119" s="85" t="s">
        <v>74</v>
      </c>
      <c r="DU119" s="86"/>
      <c r="DV119" s="86"/>
      <c r="DW119" s="54">
        <v>2</v>
      </c>
      <c r="DX119" s="21" t="str">
        <f>IF($C119="","",IF(DW119&gt;DW121,"L",IF(DW119=DW121,"E","V")))</f>
        <v>L</v>
      </c>
    </row>
    <row r="120" spans="2:128" ht="11.25" customHeight="1" x14ac:dyDescent="0.2">
      <c r="B120" s="31" t="s">
        <v>93</v>
      </c>
      <c r="C120" s="32"/>
      <c r="D120" s="33"/>
      <c r="E120" s="32"/>
      <c r="F120" s="34" t="s">
        <v>94</v>
      </c>
      <c r="G120" s="34"/>
      <c r="H120" s="30"/>
      <c r="I120" s="35"/>
      <c r="J120" s="35"/>
      <c r="K120" s="36"/>
      <c r="L120" s="37" t="str">
        <f>$D$119</f>
        <v>CF4</v>
      </c>
      <c r="M120" s="21"/>
      <c r="N120" s="35"/>
      <c r="O120" s="35"/>
      <c r="P120" s="36"/>
      <c r="Q120" s="37" t="str">
        <f>$D$119</f>
        <v>CF4</v>
      </c>
      <c r="R120" s="21"/>
      <c r="S120" s="35"/>
      <c r="T120" s="35"/>
      <c r="U120" s="36"/>
      <c r="V120" s="37" t="str">
        <f>$D$119</f>
        <v>CF4</v>
      </c>
      <c r="W120" s="21"/>
      <c r="X120" s="35"/>
      <c r="Y120" s="35"/>
      <c r="Z120" s="36"/>
      <c r="AA120" s="37" t="str">
        <f>$D$119</f>
        <v>CF4</v>
      </c>
      <c r="AB120" s="21"/>
      <c r="AC120" s="35"/>
      <c r="AD120" s="35"/>
      <c r="AE120" s="36"/>
      <c r="AF120" s="37" t="str">
        <f>$D$119</f>
        <v>CF4</v>
      </c>
      <c r="AG120" s="21"/>
      <c r="AH120" s="35"/>
      <c r="AI120" s="35"/>
      <c r="AJ120" s="36"/>
      <c r="AK120" s="37" t="str">
        <f>$D$119</f>
        <v>CF4</v>
      </c>
      <c r="AL120" s="21"/>
      <c r="AM120" s="35"/>
      <c r="AN120" s="35"/>
      <c r="AO120" s="36"/>
      <c r="AP120" s="37" t="str">
        <f>$D$119</f>
        <v>CF4</v>
      </c>
      <c r="AQ120" s="21"/>
      <c r="AR120" s="35"/>
      <c r="AS120" s="35"/>
      <c r="AT120" s="36"/>
      <c r="AU120" s="37" t="str">
        <f>$D$119</f>
        <v>CF4</v>
      </c>
      <c r="AV120" s="21"/>
      <c r="AW120" s="35"/>
      <c r="AX120" s="35"/>
      <c r="AY120" s="36"/>
      <c r="AZ120" s="37" t="str">
        <f>$D$119</f>
        <v>CF4</v>
      </c>
      <c r="BA120" s="21"/>
      <c r="BB120" s="35"/>
      <c r="BC120" s="35"/>
      <c r="BD120" s="36"/>
      <c r="BE120" s="37" t="str">
        <f>$D$119</f>
        <v>CF4</v>
      </c>
      <c r="BF120" s="21"/>
      <c r="BG120" s="35"/>
      <c r="BH120" s="35"/>
      <c r="BI120" s="36"/>
      <c r="BJ120" s="37" t="str">
        <f>$D$119</f>
        <v>CF4</v>
      </c>
      <c r="BK120" s="21"/>
      <c r="BL120" s="35"/>
      <c r="BM120" s="35"/>
      <c r="BN120" s="36"/>
      <c r="BO120" s="37" t="str">
        <f>$D$119</f>
        <v>CF4</v>
      </c>
      <c r="BP120" s="21"/>
      <c r="BQ120" s="35"/>
      <c r="BR120" s="35"/>
      <c r="BS120" s="36"/>
      <c r="BT120" s="37" t="str">
        <f>$D$119</f>
        <v>CF4</v>
      </c>
      <c r="BU120" s="21"/>
      <c r="BV120" s="35"/>
      <c r="BW120" s="35"/>
      <c r="BX120" s="36"/>
      <c r="BY120" s="37" t="str">
        <f>$D$119</f>
        <v>CF4</v>
      </c>
      <c r="BZ120" s="21"/>
      <c r="CA120" s="35"/>
      <c r="CB120" s="35"/>
      <c r="CC120" s="36"/>
      <c r="CD120" s="37" t="str">
        <f>$D$119</f>
        <v>CF4</v>
      </c>
      <c r="CE120" s="21"/>
      <c r="CF120" s="35"/>
      <c r="CG120" s="35"/>
      <c r="CH120" s="36"/>
      <c r="CI120" s="37" t="str">
        <f>$D$119</f>
        <v>CF4</v>
      </c>
      <c r="CJ120" s="21"/>
      <c r="CK120" s="35"/>
      <c r="CL120" s="35"/>
      <c r="CM120" s="36"/>
      <c r="CN120" s="37" t="str">
        <f>$D$119</f>
        <v>CF4</v>
      </c>
      <c r="CO120" s="21"/>
      <c r="CP120" s="35"/>
      <c r="CQ120" s="35"/>
      <c r="CR120" s="36"/>
      <c r="CS120" s="37" t="str">
        <f>$D$119</f>
        <v>CF4</v>
      </c>
      <c r="CT120" s="21"/>
      <c r="CU120" s="35"/>
      <c r="CV120" s="35"/>
      <c r="CW120" s="36"/>
      <c r="CX120" s="37" t="str">
        <f>$D$119</f>
        <v>CF4</v>
      </c>
      <c r="CY120" s="21"/>
      <c r="CZ120" s="35"/>
      <c r="DA120" s="35"/>
      <c r="DB120" s="36"/>
      <c r="DC120" s="37" t="str">
        <f>$D$119</f>
        <v>CF4</v>
      </c>
      <c r="DD120" s="21"/>
      <c r="DE120" s="35"/>
      <c r="DF120" s="35"/>
      <c r="DG120" s="36"/>
      <c r="DH120" s="37" t="str">
        <f>$D$119</f>
        <v>CF4</v>
      </c>
      <c r="DI120" s="21"/>
      <c r="DJ120" s="35"/>
      <c r="DK120" s="35"/>
      <c r="DL120" s="36"/>
      <c r="DM120" s="37" t="str">
        <f>$D$119</f>
        <v>CF4</v>
      </c>
      <c r="DN120" s="21"/>
      <c r="DO120" s="35"/>
      <c r="DP120" s="35"/>
      <c r="DQ120" s="36"/>
      <c r="DR120" s="37" t="str">
        <f>$D$119</f>
        <v>CF4</v>
      </c>
      <c r="DS120" s="21"/>
      <c r="DT120" s="35"/>
      <c r="DU120" s="35"/>
      <c r="DV120" s="36"/>
      <c r="DW120" s="37" t="str">
        <f>$D$119</f>
        <v>CF4</v>
      </c>
      <c r="DX120" s="21"/>
    </row>
    <row r="121" spans="2:128" ht="11.25" customHeight="1" x14ac:dyDescent="0.2">
      <c r="B121" s="38"/>
      <c r="C121" s="39"/>
      <c r="D121" s="33"/>
      <c r="E121" s="39"/>
      <c r="F121" s="38"/>
      <c r="G121" s="38"/>
      <c r="H121" s="30"/>
      <c r="I121" s="79" t="s">
        <v>79</v>
      </c>
      <c r="J121" s="80"/>
      <c r="K121" s="80"/>
      <c r="L121" s="54">
        <v>0</v>
      </c>
      <c r="M121" s="21"/>
      <c r="N121" s="79" t="s">
        <v>79</v>
      </c>
      <c r="O121" s="80"/>
      <c r="P121" s="80"/>
      <c r="Q121" s="54">
        <v>1</v>
      </c>
      <c r="R121" s="21"/>
      <c r="S121" s="79" t="s">
        <v>79</v>
      </c>
      <c r="T121" s="80"/>
      <c r="U121" s="80"/>
      <c r="V121" s="54">
        <v>1</v>
      </c>
      <c r="W121" s="21"/>
      <c r="X121" s="79" t="s">
        <v>56</v>
      </c>
      <c r="Y121" s="80"/>
      <c r="Z121" s="80"/>
      <c r="AA121" s="54">
        <v>0</v>
      </c>
      <c r="AB121" s="21"/>
      <c r="AC121" s="79" t="s">
        <v>79</v>
      </c>
      <c r="AD121" s="80"/>
      <c r="AE121" s="80"/>
      <c r="AF121" s="54">
        <v>0</v>
      </c>
      <c r="AG121" s="21"/>
      <c r="AH121" s="79" t="s">
        <v>79</v>
      </c>
      <c r="AI121" s="80"/>
      <c r="AJ121" s="80"/>
      <c r="AK121" s="54">
        <v>0</v>
      </c>
      <c r="AL121" s="21"/>
      <c r="AM121" s="79" t="s">
        <v>57</v>
      </c>
      <c r="AN121" s="80"/>
      <c r="AO121" s="80"/>
      <c r="AP121" s="54">
        <v>0</v>
      </c>
      <c r="AQ121" s="21"/>
      <c r="AR121" s="79" t="s">
        <v>79</v>
      </c>
      <c r="AS121" s="80"/>
      <c r="AT121" s="80"/>
      <c r="AU121" s="54">
        <v>1</v>
      </c>
      <c r="AV121" s="21"/>
      <c r="AW121" s="79" t="s">
        <v>79</v>
      </c>
      <c r="AX121" s="80"/>
      <c r="AY121" s="80"/>
      <c r="AZ121" s="54">
        <v>1</v>
      </c>
      <c r="BA121" s="21"/>
      <c r="BB121" s="79" t="s">
        <v>79</v>
      </c>
      <c r="BC121" s="80"/>
      <c r="BD121" s="80"/>
      <c r="BE121" s="54">
        <v>0</v>
      </c>
      <c r="BF121" s="21"/>
      <c r="BG121" s="79" t="s">
        <v>79</v>
      </c>
      <c r="BH121" s="80"/>
      <c r="BI121" s="80"/>
      <c r="BJ121" s="54">
        <v>0</v>
      </c>
      <c r="BK121" s="21"/>
      <c r="BL121" s="79" t="s">
        <v>56</v>
      </c>
      <c r="BM121" s="80"/>
      <c r="BN121" s="80"/>
      <c r="BO121" s="54">
        <v>0</v>
      </c>
      <c r="BP121" s="21"/>
      <c r="BQ121" s="79" t="s">
        <v>79</v>
      </c>
      <c r="BR121" s="80"/>
      <c r="BS121" s="80"/>
      <c r="BT121" s="54">
        <v>1</v>
      </c>
      <c r="BU121" s="21"/>
      <c r="BV121" s="79" t="s">
        <v>79</v>
      </c>
      <c r="BW121" s="80"/>
      <c r="BX121" s="80"/>
      <c r="BY121" s="54">
        <v>0</v>
      </c>
      <c r="BZ121" s="21"/>
      <c r="CA121" s="79" t="s">
        <v>79</v>
      </c>
      <c r="CB121" s="80"/>
      <c r="CC121" s="80"/>
      <c r="CD121" s="54">
        <v>1</v>
      </c>
      <c r="CE121" s="21"/>
      <c r="CF121" s="79" t="s">
        <v>79</v>
      </c>
      <c r="CG121" s="80"/>
      <c r="CH121" s="80"/>
      <c r="CI121" s="54">
        <v>0</v>
      </c>
      <c r="CJ121" s="21"/>
      <c r="CK121" s="79" t="s">
        <v>56</v>
      </c>
      <c r="CL121" s="80"/>
      <c r="CM121" s="80"/>
      <c r="CN121" s="54">
        <v>2</v>
      </c>
      <c r="CO121" s="21"/>
      <c r="CP121" s="79" t="s">
        <v>79</v>
      </c>
      <c r="CQ121" s="80"/>
      <c r="CR121" s="80"/>
      <c r="CS121" s="54">
        <v>1</v>
      </c>
      <c r="CT121" s="21"/>
      <c r="CU121" s="79" t="s">
        <v>79</v>
      </c>
      <c r="CV121" s="80"/>
      <c r="CW121" s="80"/>
      <c r="CX121" s="54">
        <v>0</v>
      </c>
      <c r="CY121" s="21"/>
      <c r="CZ121" s="79" t="s">
        <v>79</v>
      </c>
      <c r="DA121" s="80"/>
      <c r="DB121" s="80"/>
      <c r="DC121" s="54">
        <v>0</v>
      </c>
      <c r="DD121" s="21"/>
      <c r="DE121" s="79" t="s">
        <v>79</v>
      </c>
      <c r="DF121" s="80"/>
      <c r="DG121" s="80"/>
      <c r="DH121" s="54">
        <v>1</v>
      </c>
      <c r="DI121" s="21"/>
      <c r="DJ121" s="79" t="s">
        <v>79</v>
      </c>
      <c r="DK121" s="80"/>
      <c r="DL121" s="80"/>
      <c r="DM121" s="54">
        <v>1</v>
      </c>
      <c r="DN121" s="21"/>
      <c r="DO121" s="79" t="s">
        <v>79</v>
      </c>
      <c r="DP121" s="80"/>
      <c r="DQ121" s="80"/>
      <c r="DR121" s="54">
        <v>1</v>
      </c>
      <c r="DS121" s="21"/>
      <c r="DT121" s="79" t="s">
        <v>79</v>
      </c>
      <c r="DU121" s="80"/>
      <c r="DV121" s="80"/>
      <c r="DW121" s="54">
        <v>1</v>
      </c>
      <c r="DX121" s="21"/>
    </row>
    <row r="122" spans="2:128" ht="11.25" customHeight="1" x14ac:dyDescent="0.2">
      <c r="B122" s="38"/>
      <c r="C122" s="39"/>
      <c r="D122" s="33"/>
      <c r="E122" s="39"/>
      <c r="F122" s="38"/>
      <c r="G122" s="38"/>
      <c r="H122" s="30"/>
      <c r="I122" s="77" t="s">
        <v>43</v>
      </c>
      <c r="J122" s="77"/>
      <c r="K122" s="77"/>
      <c r="L122" s="40">
        <f>IF($C$119="","",IF(AND($C119=L119)*($E119=L121),8,IF($G119=M119,4,0)))</f>
        <v>0</v>
      </c>
      <c r="M122" s="30"/>
      <c r="N122" s="77" t="s">
        <v>43</v>
      </c>
      <c r="O122" s="77"/>
      <c r="P122" s="77"/>
      <c r="Q122" s="40">
        <f t="shared" ref="Q122" si="733">IF($C$119="","",IF(AND($C119=Q119)*($E119=Q121),8,IF($G119=R119,4,0)))</f>
        <v>0</v>
      </c>
      <c r="R122" s="30"/>
      <c r="S122" s="77" t="s">
        <v>43</v>
      </c>
      <c r="T122" s="77"/>
      <c r="U122" s="77"/>
      <c r="V122" s="40">
        <f t="shared" ref="V122" si="734">IF($C$119="","",IF(AND($C119=V119)*($E119=V121),8,IF($G119=W119,4,0)))</f>
        <v>0</v>
      </c>
      <c r="W122" s="30"/>
      <c r="X122" s="77" t="s">
        <v>43</v>
      </c>
      <c r="Y122" s="77"/>
      <c r="Z122" s="77"/>
      <c r="AA122" s="40">
        <f t="shared" ref="AA122" si="735">IF($C$119="","",IF(AND($C119=AA119)*($E119=AA121),8,IF($G119=AB119,4,0)))</f>
        <v>0</v>
      </c>
      <c r="AB122" s="30"/>
      <c r="AC122" s="77" t="s">
        <v>43</v>
      </c>
      <c r="AD122" s="77"/>
      <c r="AE122" s="77"/>
      <c r="AF122" s="40">
        <f t="shared" ref="AF122" si="736">IF($C$119="","",IF(AND($C119=AF119)*($E119=AF121),8,IF($G119=AG119,4,0)))</f>
        <v>0</v>
      </c>
      <c r="AG122" s="30"/>
      <c r="AH122" s="77" t="s">
        <v>43</v>
      </c>
      <c r="AI122" s="77"/>
      <c r="AJ122" s="77"/>
      <c r="AK122" s="40">
        <f t="shared" ref="AK122" si="737">IF($C$119="","",IF(AND($C119=AK119)*($E119=AK121),8,IF($G119=AL119,4,0)))</f>
        <v>0</v>
      </c>
      <c r="AL122" s="30"/>
      <c r="AM122" s="77" t="s">
        <v>43</v>
      </c>
      <c r="AN122" s="77"/>
      <c r="AO122" s="77"/>
      <c r="AP122" s="40">
        <f t="shared" ref="AP122" si="738">IF($C$119="","",IF(AND($C119=AP119)*($E119=AP121),8,IF($G119=AQ119,4,0)))</f>
        <v>0</v>
      </c>
      <c r="AQ122" s="30"/>
      <c r="AR122" s="77" t="s">
        <v>43</v>
      </c>
      <c r="AS122" s="77"/>
      <c r="AT122" s="77"/>
      <c r="AU122" s="40">
        <f t="shared" ref="AU122" si="739">IF($C$119="","",IF(AND($C119=AU119)*($E119=AU121),8,IF($G119=AV119,4,0)))</f>
        <v>0</v>
      </c>
      <c r="AV122" s="30"/>
      <c r="AW122" s="77" t="s">
        <v>43</v>
      </c>
      <c r="AX122" s="77"/>
      <c r="AY122" s="77"/>
      <c r="AZ122" s="40">
        <f t="shared" ref="AZ122" si="740">IF($C$119="","",IF(AND($C119=AZ119)*($E119=AZ121),8,IF($G119=BA119,4,0)))</f>
        <v>4</v>
      </c>
      <c r="BA122" s="30"/>
      <c r="BB122" s="77" t="s">
        <v>43</v>
      </c>
      <c r="BC122" s="77"/>
      <c r="BD122" s="77"/>
      <c r="BE122" s="40">
        <f t="shared" ref="BE122" si="741">IF($C$119="","",IF(AND($C119=BE119)*($E119=BE121),8,IF($G119=BF119,4,0)))</f>
        <v>0</v>
      </c>
      <c r="BF122" s="30"/>
      <c r="BG122" s="77" t="s">
        <v>43</v>
      </c>
      <c r="BH122" s="77"/>
      <c r="BI122" s="77"/>
      <c r="BJ122" s="40">
        <f t="shared" ref="BJ122" si="742">IF($C$119="","",IF(AND($C119=BJ119)*($E119=BJ121),8,IF($G119=BK119,4,0)))</f>
        <v>0</v>
      </c>
      <c r="BK122" s="30"/>
      <c r="BL122" s="77" t="s">
        <v>43</v>
      </c>
      <c r="BM122" s="77"/>
      <c r="BN122" s="77"/>
      <c r="BO122" s="40">
        <f t="shared" ref="BO122" si="743">IF($C$119="","",IF(AND($C119=BO119)*($E119=BO121),8,IF($G119=BP119,4,0)))</f>
        <v>0</v>
      </c>
      <c r="BP122" s="30"/>
      <c r="BQ122" s="77" t="s">
        <v>43</v>
      </c>
      <c r="BR122" s="77"/>
      <c r="BS122" s="77"/>
      <c r="BT122" s="40">
        <f t="shared" ref="BT122" si="744">IF($C$119="","",IF(AND($C119=BT119)*($E119=BT121),8,IF($G119=BU119,4,0)))</f>
        <v>4</v>
      </c>
      <c r="BU122" s="30"/>
      <c r="BV122" s="77" t="s">
        <v>43</v>
      </c>
      <c r="BW122" s="77"/>
      <c r="BX122" s="77"/>
      <c r="BY122" s="40">
        <f t="shared" ref="BY122" si="745">IF($C$119="","",IF(AND($C119=BY119)*($E119=BY121),8,IF($G119=BZ119,4,0)))</f>
        <v>0</v>
      </c>
      <c r="BZ122" s="30"/>
      <c r="CA122" s="77" t="s">
        <v>43</v>
      </c>
      <c r="CB122" s="77"/>
      <c r="CC122" s="77"/>
      <c r="CD122" s="40">
        <f t="shared" ref="CD122" si="746">IF($C$119="","",IF(AND($C119=CD119)*($E119=CD121),8,IF($G119=CE119,4,0)))</f>
        <v>4</v>
      </c>
      <c r="CE122" s="30"/>
      <c r="CF122" s="77" t="s">
        <v>43</v>
      </c>
      <c r="CG122" s="77"/>
      <c r="CH122" s="77"/>
      <c r="CI122" s="40">
        <f t="shared" ref="CI122" si="747">IF($C$119="","",IF(AND($C119=CI119)*($E119=CI121),8,IF($G119=CJ119,4,0)))</f>
        <v>0</v>
      </c>
      <c r="CJ122" s="30"/>
      <c r="CK122" s="77" t="s">
        <v>43</v>
      </c>
      <c r="CL122" s="77"/>
      <c r="CM122" s="77"/>
      <c r="CN122" s="40">
        <f t="shared" ref="CN122" si="748">IF($C$119="","",IF(AND($C119=CN119)*($E119=CN121),8,IF($G119=CO119,4,0)))</f>
        <v>0</v>
      </c>
      <c r="CO122" s="30"/>
      <c r="CP122" s="77" t="s">
        <v>43</v>
      </c>
      <c r="CQ122" s="77"/>
      <c r="CR122" s="77"/>
      <c r="CS122" s="40">
        <f t="shared" ref="CS122" si="749">IF($C$119="","",IF(AND($C119=CS119)*($E119=CS121),8,IF($G119=CT119,4,0)))</f>
        <v>4</v>
      </c>
      <c r="CT122" s="30"/>
      <c r="CU122" s="77" t="s">
        <v>43</v>
      </c>
      <c r="CV122" s="77"/>
      <c r="CW122" s="77"/>
      <c r="CX122" s="40">
        <f t="shared" ref="CX122" si="750">IF($C$119="","",IF(AND($C119=CX119)*($E119=CX121),8,IF($G119=CY119,4,0)))</f>
        <v>0</v>
      </c>
      <c r="CY122" s="30"/>
      <c r="CZ122" s="77" t="s">
        <v>43</v>
      </c>
      <c r="DA122" s="77"/>
      <c r="DB122" s="77"/>
      <c r="DC122" s="40">
        <f t="shared" ref="DC122" si="751">IF($C$119="","",IF(AND($C119=DC119)*($E119=DC121),8,IF($G119=DD119,4,0)))</f>
        <v>0</v>
      </c>
      <c r="DD122" s="30"/>
      <c r="DE122" s="77" t="s">
        <v>43</v>
      </c>
      <c r="DF122" s="77"/>
      <c r="DG122" s="77"/>
      <c r="DH122" s="40">
        <f t="shared" ref="DH122" si="752">IF($C$119="","",IF(AND($C119=DH119)*($E119=DH121),8,IF($G119=DI119,4,0)))</f>
        <v>4</v>
      </c>
      <c r="DI122" s="30"/>
      <c r="DJ122" s="77" t="s">
        <v>43</v>
      </c>
      <c r="DK122" s="77"/>
      <c r="DL122" s="77"/>
      <c r="DM122" s="40">
        <f t="shared" ref="DM122" si="753">IF($C$119="","",IF(AND($C119=DM119)*($E119=DM121),8,IF($G119=DN119,4,0)))</f>
        <v>0</v>
      </c>
      <c r="DN122" s="30"/>
      <c r="DO122" s="77" t="s">
        <v>43</v>
      </c>
      <c r="DP122" s="77"/>
      <c r="DQ122" s="77"/>
      <c r="DR122" s="40">
        <f t="shared" ref="DR122" si="754">IF($C$119="","",IF(AND($C119=DR119)*($E119=DR121),8,IF($G119=DS119,4,0)))</f>
        <v>0</v>
      </c>
      <c r="DS122" s="30"/>
      <c r="DT122" s="77" t="s">
        <v>43</v>
      </c>
      <c r="DU122" s="77"/>
      <c r="DV122" s="77"/>
      <c r="DW122" s="40">
        <f t="shared" ref="DW122" si="755">IF($C$119="","",IF(AND($C119=DW119)*($E119=DW121),8,IF($G119=DX119,4,0)))</f>
        <v>0</v>
      </c>
      <c r="DX122" s="21"/>
    </row>
    <row r="123" spans="2:128" ht="11.25" customHeight="1" x14ac:dyDescent="0.2">
      <c r="B123" s="41"/>
      <c r="C123" s="41"/>
      <c r="D123" s="41"/>
      <c r="E123" s="41"/>
      <c r="F123" s="42"/>
      <c r="G123" s="42"/>
      <c r="H123" s="30"/>
      <c r="I123" s="26"/>
      <c r="J123" s="26"/>
      <c r="K123" s="26"/>
      <c r="L123" s="26">
        <f>IF($B$119="","",IF($B119=I119,5)+IF($F119=I121,5)+IF(I119=$B109,5)+IF(I121=$F109,5))</f>
        <v>0</v>
      </c>
      <c r="M123" s="30"/>
      <c r="N123" s="26"/>
      <c r="O123" s="26"/>
      <c r="P123" s="26"/>
      <c r="Q123" s="26">
        <f t="shared" ref="Q123" si="756">IF($B$119="","",IF($B119=N119,5)+IF($F119=N121,5)+IF(N119=$B109,5)+IF(N121=$F109,5))</f>
        <v>0</v>
      </c>
      <c r="R123" s="30"/>
      <c r="S123" s="26"/>
      <c r="T123" s="26"/>
      <c r="U123" s="26"/>
      <c r="V123" s="26">
        <f t="shared" ref="V123" si="757">IF($B$119="","",IF($B119=S119,5)+IF($F119=S121,5)+IF(S119=$B109,5)+IF(S121=$F109,5))</f>
        <v>0</v>
      </c>
      <c r="W123" s="30"/>
      <c r="X123" s="26"/>
      <c r="Y123" s="26"/>
      <c r="Z123" s="26"/>
      <c r="AA123" s="26">
        <f t="shared" ref="AA123" si="758">IF($B$119="","",IF($B119=X119,5)+IF($F119=X121,5)+IF(X119=$B109,5)+IF(X121=$F109,5))</f>
        <v>5</v>
      </c>
      <c r="AB123" s="30"/>
      <c r="AC123" s="26"/>
      <c r="AD123" s="26"/>
      <c r="AE123" s="26"/>
      <c r="AF123" s="26">
        <f t="shared" ref="AF123" si="759">IF($B$119="","",IF($B119=AC119,5)+IF($F119=AC121,5)+IF(AC119=$B109,5)+IF(AC121=$F109,5))</f>
        <v>0</v>
      </c>
      <c r="AG123" s="30"/>
      <c r="AH123" s="26"/>
      <c r="AI123" s="26"/>
      <c r="AJ123" s="26"/>
      <c r="AK123" s="26">
        <f t="shared" ref="AK123" si="760">IF($B$119="","",IF($B119=AH119,5)+IF($F119=AH121,5)+IF(AH119=$B109,5)+IF(AH121=$F109,5))</f>
        <v>0</v>
      </c>
      <c r="AL123" s="30"/>
      <c r="AM123" s="26"/>
      <c r="AN123" s="26"/>
      <c r="AO123" s="26"/>
      <c r="AP123" s="26">
        <f t="shared" ref="AP123" si="761">IF($B$119="","",IF($B119=AM119,5)+IF($F119=AM121,5)+IF(AM119=$B109,5)+IF(AM121=$F109,5))</f>
        <v>5</v>
      </c>
      <c r="AQ123" s="30"/>
      <c r="AR123" s="26"/>
      <c r="AS123" s="26"/>
      <c r="AT123" s="26"/>
      <c r="AU123" s="26">
        <f t="shared" ref="AU123" si="762">IF($B$119="","",IF($B119=AR119,5)+IF($F119=AR121,5)+IF(AR119=$B109,5)+IF(AR121=$F109,5))</f>
        <v>0</v>
      </c>
      <c r="AV123" s="30"/>
      <c r="AW123" s="26"/>
      <c r="AX123" s="26"/>
      <c r="AY123" s="26"/>
      <c r="AZ123" s="26">
        <f t="shared" ref="AZ123" si="763">IF($B$119="","",IF($B119=AW119,5)+IF($F119=AW121,5)+IF(AW119=$B109,5)+IF(AW121=$F109,5))</f>
        <v>0</v>
      </c>
      <c r="BA123" s="30"/>
      <c r="BB123" s="26"/>
      <c r="BC123" s="26"/>
      <c r="BD123" s="26"/>
      <c r="BE123" s="26">
        <f t="shared" ref="BE123" si="764">IF($B$119="","",IF($B119=BB119,5)+IF($F119=BB121,5)+IF(BB119=$B109,5)+IF(BB121=$F109,5))</f>
        <v>0</v>
      </c>
      <c r="BF123" s="30"/>
      <c r="BG123" s="26"/>
      <c r="BH123" s="26"/>
      <c r="BI123" s="26"/>
      <c r="BJ123" s="26">
        <f t="shared" ref="BJ123" si="765">IF($B$119="","",IF($B119=BG119,5)+IF($F119=BG121,5)+IF(BG119=$B109,5)+IF(BG121=$F109,5))</f>
        <v>0</v>
      </c>
      <c r="BK123" s="30"/>
      <c r="BL123" s="26"/>
      <c r="BM123" s="26"/>
      <c r="BN123" s="26"/>
      <c r="BO123" s="26">
        <f t="shared" ref="BO123" si="766">IF($B$119="","",IF($B119=BL119,5)+IF($F119=BL121,5)+IF(BL119=$B109,5)+IF(BL121=$F109,5))</f>
        <v>5</v>
      </c>
      <c r="BP123" s="30"/>
      <c r="BQ123" s="26"/>
      <c r="BR123" s="26"/>
      <c r="BS123" s="26"/>
      <c r="BT123" s="26">
        <f t="shared" ref="BT123" si="767">IF($B$119="","",IF($B119=BQ119,5)+IF($F119=BQ121,5)+IF(BQ119=$B109,5)+IF(BQ121=$F109,5))</f>
        <v>0</v>
      </c>
      <c r="BU123" s="30"/>
      <c r="BV123" s="26"/>
      <c r="BW123" s="26"/>
      <c r="BX123" s="26"/>
      <c r="BY123" s="26">
        <f t="shared" ref="BY123" si="768">IF($B$119="","",IF($B119=BV119,5)+IF($F119=BV121,5)+IF(BV119=$B109,5)+IF(BV121=$F109,5))</f>
        <v>0</v>
      </c>
      <c r="BZ123" s="30"/>
      <c r="CA123" s="26"/>
      <c r="CB123" s="26"/>
      <c r="CC123" s="26"/>
      <c r="CD123" s="26">
        <f t="shared" ref="CD123" si="769">IF($B$119="","",IF($B119=CA119,5)+IF($F119=CA121,5)+IF(CA119=$B109,5)+IF(CA121=$F109,5))</f>
        <v>0</v>
      </c>
      <c r="CE123" s="30"/>
      <c r="CF123" s="26"/>
      <c r="CG123" s="26"/>
      <c r="CH123" s="26"/>
      <c r="CI123" s="26">
        <f t="shared" ref="CI123" si="770">IF($B$119="","",IF($B119=CF119,5)+IF($F119=CF121,5)+IF(CF119=$B109,5)+IF(CF121=$F109,5))</f>
        <v>0</v>
      </c>
      <c r="CJ123" s="30"/>
      <c r="CK123" s="26"/>
      <c r="CL123" s="26"/>
      <c r="CM123" s="26"/>
      <c r="CN123" s="26">
        <f t="shared" ref="CN123" si="771">IF($B$119="","",IF($B119=CK119,5)+IF($F119=CK121,5)+IF(CK119=$B109,5)+IF(CK121=$F109,5))</f>
        <v>5</v>
      </c>
      <c r="CO123" s="30"/>
      <c r="CP123" s="26"/>
      <c r="CQ123" s="26"/>
      <c r="CR123" s="26"/>
      <c r="CS123" s="26">
        <f t="shared" ref="CS123" si="772">IF($B$119="","",IF($B119=CP119,5)+IF($F119=CP121,5)+IF(CP119=$B109,5)+IF(CP121=$F109,5))</f>
        <v>0</v>
      </c>
      <c r="CT123" s="30"/>
      <c r="CU123" s="26"/>
      <c r="CV123" s="26"/>
      <c r="CW123" s="26"/>
      <c r="CX123" s="26">
        <f t="shared" ref="CX123" si="773">IF($B$119="","",IF($B119=CU119,5)+IF($F119=CU121,5)+IF(CU119=$B109,5)+IF(CU121=$F109,5))</f>
        <v>0</v>
      </c>
      <c r="CY123" s="30"/>
      <c r="CZ123" s="26"/>
      <c r="DA123" s="26"/>
      <c r="DB123" s="26"/>
      <c r="DC123" s="26">
        <f t="shared" ref="DC123" si="774">IF($B$119="","",IF($B119=CZ119,5)+IF($F119=CZ121,5)+IF(CZ119=$B109,5)+IF(CZ121=$F109,5))</f>
        <v>0</v>
      </c>
      <c r="DD123" s="30"/>
      <c r="DE123" s="26"/>
      <c r="DF123" s="26"/>
      <c r="DG123" s="26"/>
      <c r="DH123" s="26">
        <f t="shared" ref="DH123" si="775">IF($B$119="","",IF($B119=DE119,5)+IF($F119=DE121,5)+IF(DE119=$B109,5)+IF(DE121=$F109,5))</f>
        <v>0</v>
      </c>
      <c r="DI123" s="30"/>
      <c r="DJ123" s="26"/>
      <c r="DK123" s="26"/>
      <c r="DL123" s="26"/>
      <c r="DM123" s="26">
        <f t="shared" ref="DM123" si="776">IF($B$119="","",IF($B119=DJ119,5)+IF($F119=DJ121,5)+IF(DJ119=$B109,5)+IF(DJ121=$F109,5))</f>
        <v>0</v>
      </c>
      <c r="DN123" s="30"/>
      <c r="DO123" s="26"/>
      <c r="DP123" s="26"/>
      <c r="DQ123" s="26"/>
      <c r="DR123" s="26">
        <f t="shared" ref="DR123" si="777">IF($B$119="","",IF($B119=DO119,5)+IF($F119=DO121,5)+IF(DO119=$B109,5)+IF(DO121=$F109,5))</f>
        <v>0</v>
      </c>
      <c r="DS123" s="30"/>
      <c r="DT123" s="26"/>
      <c r="DU123" s="26"/>
      <c r="DV123" s="26"/>
      <c r="DW123" s="26">
        <f t="shared" ref="DW123" si="778">IF($B$119="","",IF($B119=DT119,5)+IF($F119=DT121,5)+IF(DT119=$B109,5)+IF(DT121=$F109,5))</f>
        <v>0</v>
      </c>
      <c r="DX123" s="21"/>
    </row>
    <row r="124" spans="2:128" ht="11.25" customHeight="1" x14ac:dyDescent="0.2">
      <c r="B124" s="41"/>
      <c r="C124" s="41"/>
      <c r="D124" s="41"/>
      <c r="E124" s="41"/>
      <c r="F124" s="42"/>
      <c r="G124" s="42"/>
      <c r="H124" s="30"/>
      <c r="I124" s="26" t="s">
        <v>128</v>
      </c>
      <c r="J124" s="26"/>
      <c r="K124" s="26"/>
      <c r="L124" s="64">
        <f>IF($C$126="","",SUM(L129,L134))</f>
        <v>0</v>
      </c>
      <c r="M124" s="30"/>
      <c r="N124" s="26" t="s">
        <v>128</v>
      </c>
      <c r="O124" s="26"/>
      <c r="P124" s="26"/>
      <c r="Q124" s="64">
        <f t="shared" ref="Q124" si="779">IF($C$126="","",SUM(Q129,Q134))</f>
        <v>0</v>
      </c>
      <c r="R124" s="30"/>
      <c r="S124" s="26" t="s">
        <v>128</v>
      </c>
      <c r="T124" s="26"/>
      <c r="U124" s="26"/>
      <c r="V124" s="64">
        <f t="shared" ref="V124" si="780">IF($C$126="","",SUM(V129,V134))</f>
        <v>0</v>
      </c>
      <c r="W124" s="30"/>
      <c r="X124" s="26" t="s">
        <v>128</v>
      </c>
      <c r="Y124" s="26"/>
      <c r="Z124" s="26"/>
      <c r="AA124" s="64">
        <f t="shared" ref="AA124" si="781">IF($C$126="","",SUM(AA129,AA134))</f>
        <v>0</v>
      </c>
      <c r="AB124" s="30"/>
      <c r="AC124" s="26" t="s">
        <v>128</v>
      </c>
      <c r="AD124" s="26"/>
      <c r="AE124" s="26"/>
      <c r="AF124" s="64">
        <f t="shared" ref="AF124" si="782">IF($C$126="","",SUM(AF129,AF134))</f>
        <v>0</v>
      </c>
      <c r="AG124" s="30"/>
      <c r="AH124" s="26" t="s">
        <v>128</v>
      </c>
      <c r="AI124" s="26"/>
      <c r="AJ124" s="26"/>
      <c r="AK124" s="64">
        <f t="shared" ref="AK124" si="783">IF($C$126="","",SUM(AK129,AK134))</f>
        <v>0</v>
      </c>
      <c r="AL124" s="30"/>
      <c r="AM124" s="26" t="s">
        <v>128</v>
      </c>
      <c r="AN124" s="26"/>
      <c r="AO124" s="26"/>
      <c r="AP124" s="64">
        <f t="shared" ref="AP124" si="784">IF($C$126="","",SUM(AP129,AP134))</f>
        <v>6</v>
      </c>
      <c r="AQ124" s="30"/>
      <c r="AR124" s="26" t="s">
        <v>128</v>
      </c>
      <c r="AS124" s="26"/>
      <c r="AT124" s="26"/>
      <c r="AU124" s="64">
        <f t="shared" ref="AU124" si="785">IF($C$126="","",SUM(AU129,AU134))</f>
        <v>0</v>
      </c>
      <c r="AV124" s="30"/>
      <c r="AW124" s="26" t="s">
        <v>128</v>
      </c>
      <c r="AX124" s="26"/>
      <c r="AY124" s="26"/>
      <c r="AZ124" s="64">
        <f t="shared" ref="AZ124" si="786">IF($C$126="","",SUM(AZ129,AZ134))</f>
        <v>6</v>
      </c>
      <c r="BA124" s="30"/>
      <c r="BB124" s="26" t="s">
        <v>128</v>
      </c>
      <c r="BC124" s="26"/>
      <c r="BD124" s="26"/>
      <c r="BE124" s="64">
        <f t="shared" ref="BE124" si="787">IF($C$126="","",SUM(BE129,BE134))</f>
        <v>0</v>
      </c>
      <c r="BF124" s="30"/>
      <c r="BG124" s="26" t="s">
        <v>128</v>
      </c>
      <c r="BH124" s="26"/>
      <c r="BI124" s="26"/>
      <c r="BJ124" s="64">
        <f t="shared" ref="BJ124" si="788">IF($C$126="","",SUM(BJ129,BJ134))</f>
        <v>0</v>
      </c>
      <c r="BK124" s="30"/>
      <c r="BL124" s="26" t="s">
        <v>128</v>
      </c>
      <c r="BM124" s="26"/>
      <c r="BN124" s="26"/>
      <c r="BO124" s="64">
        <f t="shared" ref="BO124" si="789">IF($C$126="","",SUM(BO129,BO134))</f>
        <v>0</v>
      </c>
      <c r="BP124" s="30"/>
      <c r="BQ124" s="26" t="s">
        <v>128</v>
      </c>
      <c r="BR124" s="26"/>
      <c r="BS124" s="26"/>
      <c r="BT124" s="64">
        <f t="shared" ref="BT124" si="790">IF($C$126="","",SUM(BT129,BT134))</f>
        <v>0</v>
      </c>
      <c r="BU124" s="30"/>
      <c r="BV124" s="26" t="s">
        <v>128</v>
      </c>
      <c r="BW124" s="26"/>
      <c r="BX124" s="26"/>
      <c r="BY124" s="64">
        <f t="shared" ref="BY124" si="791">IF($C$126="","",SUM(BY129,BY134))</f>
        <v>0</v>
      </c>
      <c r="BZ124" s="30"/>
      <c r="CA124" s="26" t="s">
        <v>128</v>
      </c>
      <c r="CB124" s="26"/>
      <c r="CC124" s="26"/>
      <c r="CD124" s="64">
        <f t="shared" ref="CD124" si="792">IF($C$126="","",SUM(CD129,CD134))</f>
        <v>0</v>
      </c>
      <c r="CE124" s="30"/>
      <c r="CF124" s="26" t="s">
        <v>128</v>
      </c>
      <c r="CG124" s="26"/>
      <c r="CH124" s="26"/>
      <c r="CI124" s="64">
        <f t="shared" ref="CI124" si="793">IF($C$126="","",SUM(CI129,CI134))</f>
        <v>6</v>
      </c>
      <c r="CJ124" s="30"/>
      <c r="CK124" s="26" t="s">
        <v>128</v>
      </c>
      <c r="CL124" s="26"/>
      <c r="CM124" s="26"/>
      <c r="CN124" s="64">
        <f t="shared" ref="CN124" si="794">IF($C$126="","",SUM(CN129,CN134))</f>
        <v>6</v>
      </c>
      <c r="CO124" s="30"/>
      <c r="CP124" s="26" t="s">
        <v>128</v>
      </c>
      <c r="CQ124" s="26"/>
      <c r="CR124" s="26"/>
      <c r="CS124" s="64">
        <f t="shared" ref="CS124" si="795">IF($C$126="","",SUM(CS129,CS134))</f>
        <v>0</v>
      </c>
      <c r="CT124" s="30"/>
      <c r="CU124" s="26" t="s">
        <v>128</v>
      </c>
      <c r="CV124" s="26"/>
      <c r="CW124" s="26"/>
      <c r="CX124" s="64">
        <f t="shared" ref="CX124" si="796">IF($C$126="","",SUM(CX129,CX134))</f>
        <v>0</v>
      </c>
      <c r="CY124" s="30"/>
      <c r="CZ124" s="26" t="s">
        <v>128</v>
      </c>
      <c r="DA124" s="26"/>
      <c r="DB124" s="26"/>
      <c r="DC124" s="64">
        <f t="shared" ref="DC124" si="797">IF($C$126="","",SUM(DC129,DC134))</f>
        <v>6</v>
      </c>
      <c r="DD124" s="30"/>
      <c r="DE124" s="26" t="s">
        <v>128</v>
      </c>
      <c r="DF124" s="26"/>
      <c r="DG124" s="26"/>
      <c r="DH124" s="64">
        <f t="shared" ref="DH124" si="798">IF($C$126="","",SUM(DH129,DH134))</f>
        <v>10</v>
      </c>
      <c r="DI124" s="30"/>
      <c r="DJ124" s="26" t="s">
        <v>128</v>
      </c>
      <c r="DK124" s="26"/>
      <c r="DL124" s="26"/>
      <c r="DM124" s="64">
        <f t="shared" ref="DM124" si="799">IF($C$126="","",SUM(DM129,DM134))</f>
        <v>0</v>
      </c>
      <c r="DN124" s="30"/>
      <c r="DO124" s="26" t="s">
        <v>128</v>
      </c>
      <c r="DP124" s="26"/>
      <c r="DQ124" s="26"/>
      <c r="DR124" s="64">
        <f t="shared" ref="DR124" si="800">IF($C$126="","",SUM(DR129,DR134))</f>
        <v>6</v>
      </c>
      <c r="DS124" s="30"/>
      <c r="DT124" s="26" t="s">
        <v>128</v>
      </c>
      <c r="DU124" s="26"/>
      <c r="DV124" s="26"/>
      <c r="DW124" s="64">
        <f t="shared" ref="DW124" si="801">IF($C$126="","",SUM(DW129,DW134))</f>
        <v>0</v>
      </c>
      <c r="DX124" s="21"/>
    </row>
    <row r="125" spans="2:128" ht="12.75" customHeight="1" x14ac:dyDescent="0.2">
      <c r="B125" s="98" t="s">
        <v>95</v>
      </c>
      <c r="C125" s="98"/>
      <c r="D125" s="98"/>
      <c r="E125" s="98"/>
      <c r="F125" s="98"/>
      <c r="G125" s="65"/>
      <c r="H125" s="65"/>
      <c r="I125" s="26" t="s">
        <v>129</v>
      </c>
      <c r="J125" s="26"/>
      <c r="K125" s="26"/>
      <c r="L125" s="66">
        <f>IF($B$126="","",SUM(L130,L135))</f>
        <v>5</v>
      </c>
      <c r="M125" s="21"/>
      <c r="N125" s="26" t="s">
        <v>129</v>
      </c>
      <c r="O125" s="26"/>
      <c r="P125" s="26"/>
      <c r="Q125" s="66">
        <f>IF($B$126="","",SUM(Q130,Q135))</f>
        <v>5</v>
      </c>
      <c r="R125" s="21"/>
      <c r="S125" s="26" t="s">
        <v>129</v>
      </c>
      <c r="T125" s="26"/>
      <c r="U125" s="26"/>
      <c r="V125" s="66">
        <f t="shared" ref="V125" si="802">IF($B$126="","",SUM(V130,V135))</f>
        <v>5</v>
      </c>
      <c r="W125" s="21"/>
      <c r="X125" s="26" t="s">
        <v>129</v>
      </c>
      <c r="Y125" s="26"/>
      <c r="Z125" s="26"/>
      <c r="AA125" s="66">
        <f t="shared" ref="AA125" si="803">IF($B$126="","",SUM(AA130,AA135))</f>
        <v>5</v>
      </c>
      <c r="AB125" s="21"/>
      <c r="AC125" s="26" t="s">
        <v>129</v>
      </c>
      <c r="AD125" s="26"/>
      <c r="AE125" s="26"/>
      <c r="AF125" s="66">
        <f t="shared" ref="AF125" si="804">IF($B$126="","",SUM(AF130,AF135))</f>
        <v>5</v>
      </c>
      <c r="AG125" s="21"/>
      <c r="AH125" s="26" t="s">
        <v>129</v>
      </c>
      <c r="AI125" s="26"/>
      <c r="AJ125" s="26"/>
      <c r="AK125" s="66">
        <f t="shared" ref="AK125" si="805">IF($B$126="","",SUM(AK130,AK135))</f>
        <v>5</v>
      </c>
      <c r="AL125" s="21"/>
      <c r="AM125" s="26" t="s">
        <v>129</v>
      </c>
      <c r="AN125" s="26"/>
      <c r="AO125" s="26"/>
      <c r="AP125" s="66">
        <f t="shared" ref="AP125" si="806">IF($B$126="","",SUM(AP130,AP135))</f>
        <v>5</v>
      </c>
      <c r="AQ125" s="21"/>
      <c r="AR125" s="26" t="s">
        <v>129</v>
      </c>
      <c r="AS125" s="26"/>
      <c r="AT125" s="26"/>
      <c r="AU125" s="66">
        <f t="shared" ref="AU125" si="807">IF($B$126="","",SUM(AU130,AU135))</f>
        <v>0</v>
      </c>
      <c r="AV125" s="21"/>
      <c r="AW125" s="26" t="s">
        <v>129</v>
      </c>
      <c r="AX125" s="26"/>
      <c r="AY125" s="26"/>
      <c r="AZ125" s="66">
        <f t="shared" ref="AZ125" si="808">IF($B$126="","",SUM(AZ130,AZ135))</f>
        <v>5</v>
      </c>
      <c r="BA125" s="21"/>
      <c r="BB125" s="26" t="s">
        <v>129</v>
      </c>
      <c r="BC125" s="26"/>
      <c r="BD125" s="26"/>
      <c r="BE125" s="66">
        <f t="shared" ref="BE125" si="809">IF($B$126="","",SUM(BE130,BE135))</f>
        <v>5</v>
      </c>
      <c r="BF125" s="21"/>
      <c r="BG125" s="26" t="s">
        <v>129</v>
      </c>
      <c r="BH125" s="26"/>
      <c r="BI125" s="26"/>
      <c r="BJ125" s="66">
        <f t="shared" ref="BJ125" si="810">IF($B$126="","",SUM(BJ130,BJ135))</f>
        <v>5</v>
      </c>
      <c r="BK125" s="21"/>
      <c r="BL125" s="26" t="s">
        <v>129</v>
      </c>
      <c r="BM125" s="26"/>
      <c r="BN125" s="26"/>
      <c r="BO125" s="66">
        <f t="shared" ref="BO125" si="811">IF($B$126="","",SUM(BO130,BO135))</f>
        <v>5</v>
      </c>
      <c r="BP125" s="21"/>
      <c r="BQ125" s="26" t="s">
        <v>129</v>
      </c>
      <c r="BR125" s="26"/>
      <c r="BS125" s="26"/>
      <c r="BT125" s="66">
        <f t="shared" ref="BT125" si="812">IF($B$126="","",SUM(BT130,BT135))</f>
        <v>5</v>
      </c>
      <c r="BU125" s="21"/>
      <c r="BV125" s="26" t="s">
        <v>129</v>
      </c>
      <c r="BW125" s="26"/>
      <c r="BX125" s="26"/>
      <c r="BY125" s="66">
        <f t="shared" ref="BY125" si="813">IF($B$126="","",SUM(BY130,BY135))</f>
        <v>5</v>
      </c>
      <c r="BZ125" s="21"/>
      <c r="CA125" s="26" t="s">
        <v>129</v>
      </c>
      <c r="CB125" s="26"/>
      <c r="CC125" s="26"/>
      <c r="CD125" s="66">
        <f t="shared" ref="CD125" si="814">IF($B$126="","",SUM(CD130,CD135))</f>
        <v>0</v>
      </c>
      <c r="CE125" s="21"/>
      <c r="CF125" s="26" t="s">
        <v>129</v>
      </c>
      <c r="CG125" s="26"/>
      <c r="CH125" s="26"/>
      <c r="CI125" s="66">
        <f t="shared" ref="CI125" si="815">IF($B$126="","",SUM(CI130,CI135))</f>
        <v>10</v>
      </c>
      <c r="CJ125" s="21"/>
      <c r="CK125" s="26" t="s">
        <v>129</v>
      </c>
      <c r="CL125" s="26"/>
      <c r="CM125" s="26"/>
      <c r="CN125" s="66">
        <f t="shared" ref="CN125" si="816">IF($B$126="","",SUM(CN130,CN135))</f>
        <v>10</v>
      </c>
      <c r="CO125" s="21"/>
      <c r="CP125" s="26" t="s">
        <v>129</v>
      </c>
      <c r="CQ125" s="26"/>
      <c r="CR125" s="26"/>
      <c r="CS125" s="66">
        <f t="shared" ref="CS125" si="817">IF($B$126="","",SUM(CS130,CS135))</f>
        <v>0</v>
      </c>
      <c r="CT125" s="21"/>
      <c r="CU125" s="26" t="s">
        <v>129</v>
      </c>
      <c r="CV125" s="26"/>
      <c r="CW125" s="26"/>
      <c r="CX125" s="66">
        <f t="shared" ref="CX125" si="818">IF($B$126="","",SUM(CX130,CX135))</f>
        <v>5</v>
      </c>
      <c r="CY125" s="21"/>
      <c r="CZ125" s="26" t="s">
        <v>129</v>
      </c>
      <c r="DA125" s="26"/>
      <c r="DB125" s="26"/>
      <c r="DC125" s="66">
        <f t="shared" ref="DC125" si="819">IF($B$126="","",SUM(DC130,DC135))</f>
        <v>5</v>
      </c>
      <c r="DD125" s="21"/>
      <c r="DE125" s="26" t="s">
        <v>129</v>
      </c>
      <c r="DF125" s="26"/>
      <c r="DG125" s="26"/>
      <c r="DH125" s="66">
        <f t="shared" ref="DH125" si="820">IF($B$126="","",SUM(DH130,DH135))</f>
        <v>5</v>
      </c>
      <c r="DI125" s="21"/>
      <c r="DJ125" s="26" t="s">
        <v>129</v>
      </c>
      <c r="DK125" s="26"/>
      <c r="DL125" s="26"/>
      <c r="DM125" s="66">
        <f t="shared" ref="DM125" si="821">IF($B$126="","",SUM(DM130,DM135))</f>
        <v>5</v>
      </c>
      <c r="DN125" s="21"/>
      <c r="DO125" s="26" t="s">
        <v>129</v>
      </c>
      <c r="DP125" s="26"/>
      <c r="DQ125" s="26"/>
      <c r="DR125" s="66">
        <f t="shared" ref="DR125" si="822">IF($B$126="","",SUM(DR130,DR135))</f>
        <v>5</v>
      </c>
      <c r="DS125" s="21"/>
      <c r="DT125" s="26" t="s">
        <v>129</v>
      </c>
      <c r="DU125" s="26"/>
      <c r="DV125" s="26"/>
      <c r="DW125" s="66">
        <f t="shared" ref="DW125" si="823">IF($B$126="","",SUM(DW130,DW135))</f>
        <v>5</v>
      </c>
      <c r="DX125" s="21"/>
    </row>
    <row r="126" spans="2:128" ht="11.25" customHeight="1" x14ac:dyDescent="0.2">
      <c r="B126" s="27" t="s">
        <v>45</v>
      </c>
      <c r="C126" s="75">
        <v>1</v>
      </c>
      <c r="D126" s="28" t="s">
        <v>96</v>
      </c>
      <c r="E126" s="75">
        <v>0</v>
      </c>
      <c r="F126" s="29" t="s">
        <v>56</v>
      </c>
      <c r="G126" s="15" t="str">
        <f t="shared" ref="G126" si="824">IF(C126="","",IF($C126&gt;$E126,"L",IF($C126=$E126,"E","V")))</f>
        <v>L</v>
      </c>
      <c r="H126" s="30"/>
      <c r="I126" s="85" t="s">
        <v>45</v>
      </c>
      <c r="J126" s="86"/>
      <c r="K126" s="86"/>
      <c r="L126" s="54">
        <v>1</v>
      </c>
      <c r="M126" s="21" t="str">
        <f>IF($C126="","",IF(L126&gt;L128,"L",IF(L126=L128,"E","V")))</f>
        <v>E</v>
      </c>
      <c r="N126" s="85" t="s">
        <v>45</v>
      </c>
      <c r="O126" s="86"/>
      <c r="P126" s="86"/>
      <c r="Q126" s="54">
        <v>1</v>
      </c>
      <c r="R126" s="21" t="str">
        <f>IF($C126="","",IF(Q126&gt;Q128,"L",IF(Q126=Q128,"E","V")))</f>
        <v>V</v>
      </c>
      <c r="S126" s="85" t="s">
        <v>45</v>
      </c>
      <c r="T126" s="86"/>
      <c r="U126" s="86"/>
      <c r="V126" s="54">
        <v>0</v>
      </c>
      <c r="W126" s="21" t="str">
        <f>IF($C126="","",IF(V126&gt;V128,"L",IF(V126=V128,"E","V")))</f>
        <v>V</v>
      </c>
      <c r="X126" s="85" t="s">
        <v>45</v>
      </c>
      <c r="Y126" s="86"/>
      <c r="Z126" s="86"/>
      <c r="AA126" s="54">
        <v>1</v>
      </c>
      <c r="AB126" s="21" t="str">
        <f>IF($C126="","",IF(AA126&gt;AA128,"L",IF(AA126=AA128,"E","V")))</f>
        <v>V</v>
      </c>
      <c r="AC126" s="85" t="s">
        <v>45</v>
      </c>
      <c r="AD126" s="86"/>
      <c r="AE126" s="86"/>
      <c r="AF126" s="54">
        <v>0</v>
      </c>
      <c r="AG126" s="21" t="str">
        <f>IF($C126="","",IF(AF126&gt;AF128,"L",IF(AF126=AF128,"E","V")))</f>
        <v>V</v>
      </c>
      <c r="AH126" s="85" t="s">
        <v>45</v>
      </c>
      <c r="AI126" s="86"/>
      <c r="AJ126" s="86"/>
      <c r="AK126" s="54">
        <v>2</v>
      </c>
      <c r="AL126" s="21" t="str">
        <f>IF($C126="","",IF(AK126&gt;AK128,"L",IF(AK126=AK128,"E","V")))</f>
        <v>V</v>
      </c>
      <c r="AM126" s="85" t="s">
        <v>45</v>
      </c>
      <c r="AN126" s="86"/>
      <c r="AO126" s="86"/>
      <c r="AP126" s="54">
        <v>2</v>
      </c>
      <c r="AQ126" s="21" t="str">
        <f>IF($C126="","",IF(AP126&gt;AP128,"L",IF(AP126=AP128,"E","V")))</f>
        <v>L</v>
      </c>
      <c r="AR126" s="85" t="s">
        <v>39</v>
      </c>
      <c r="AS126" s="86"/>
      <c r="AT126" s="86"/>
      <c r="AU126" s="54">
        <v>1</v>
      </c>
      <c r="AV126" s="21" t="str">
        <f>IF($C126="","",IF(AU126&gt;AU128,"L",IF(AU126=AU128,"E","V")))</f>
        <v>V</v>
      </c>
      <c r="AW126" s="85" t="s">
        <v>45</v>
      </c>
      <c r="AX126" s="86"/>
      <c r="AY126" s="86"/>
      <c r="AZ126" s="54">
        <v>0</v>
      </c>
      <c r="BA126" s="21" t="str">
        <f>IF($C126="","",IF(AZ126&gt;AZ128,"L",IF(AZ126=AZ128,"E","V")))</f>
        <v>V</v>
      </c>
      <c r="BB126" s="85" t="s">
        <v>45</v>
      </c>
      <c r="BC126" s="86"/>
      <c r="BD126" s="86"/>
      <c r="BE126" s="54">
        <v>0</v>
      </c>
      <c r="BF126" s="21" t="str">
        <f>IF($C126="","",IF(BE126&gt;BE128,"L",IF(BE126=BE128,"E","V")))</f>
        <v>V</v>
      </c>
      <c r="BG126" s="85" t="s">
        <v>45</v>
      </c>
      <c r="BH126" s="86"/>
      <c r="BI126" s="86"/>
      <c r="BJ126" s="54">
        <v>0</v>
      </c>
      <c r="BK126" s="21" t="str">
        <f>IF($C126="","",IF(BJ126&gt;BJ128,"L",IF(BJ126=BJ128,"E","V")))</f>
        <v>V</v>
      </c>
      <c r="BL126" s="85" t="s">
        <v>45</v>
      </c>
      <c r="BM126" s="86"/>
      <c r="BN126" s="86"/>
      <c r="BO126" s="54">
        <v>1</v>
      </c>
      <c r="BP126" s="21" t="str">
        <f>IF($C126="","",IF(BO126&gt;BO128,"L",IF(BO126=BO128,"E","V")))</f>
        <v>V</v>
      </c>
      <c r="BQ126" s="85" t="s">
        <v>45</v>
      </c>
      <c r="BR126" s="86"/>
      <c r="BS126" s="86"/>
      <c r="BT126" s="54">
        <v>0</v>
      </c>
      <c r="BU126" s="21" t="str">
        <f>IF($C126="","",IF(BT126&gt;BT128,"L",IF(BT126=BT128,"E","V")))</f>
        <v>V</v>
      </c>
      <c r="BV126" s="85" t="s">
        <v>45</v>
      </c>
      <c r="BW126" s="86"/>
      <c r="BX126" s="86"/>
      <c r="BY126" s="54">
        <v>1</v>
      </c>
      <c r="BZ126" s="21" t="str">
        <f>IF($C126="","",IF(BY126&gt;BY128,"L",IF(BY126=BY128,"E","V")))</f>
        <v>V</v>
      </c>
      <c r="CA126" s="85" t="s">
        <v>42</v>
      </c>
      <c r="CB126" s="86"/>
      <c r="CC126" s="86"/>
      <c r="CD126" s="54">
        <v>0</v>
      </c>
      <c r="CE126" s="21" t="str">
        <f>IF($C126="","",IF(CD126&gt;CD128,"L",IF(CD126=CD128,"E","V")))</f>
        <v>V</v>
      </c>
      <c r="CF126" s="85" t="s">
        <v>45</v>
      </c>
      <c r="CG126" s="86"/>
      <c r="CH126" s="86"/>
      <c r="CI126" s="54">
        <v>2</v>
      </c>
      <c r="CJ126" s="21" t="str">
        <f>IF($C126="","",IF(CI126&gt;CI128,"L",IF(CI126=CI128,"E","V")))</f>
        <v>L</v>
      </c>
      <c r="CK126" s="85" t="s">
        <v>45</v>
      </c>
      <c r="CL126" s="86"/>
      <c r="CM126" s="86"/>
      <c r="CN126" s="54">
        <v>2</v>
      </c>
      <c r="CO126" s="21" t="str">
        <f>IF($C126="","",IF(CN126&gt;CN128,"L",IF(CN126=CN128,"E","V")))</f>
        <v>L</v>
      </c>
      <c r="CP126" s="85" t="s">
        <v>63</v>
      </c>
      <c r="CQ126" s="86"/>
      <c r="CR126" s="86"/>
      <c r="CS126" s="54">
        <v>0</v>
      </c>
      <c r="CT126" s="21" t="str">
        <f>IF($C126="","",IF(CS126&gt;CS128,"L",IF(CS126=CS128,"E","V")))</f>
        <v>V</v>
      </c>
      <c r="CU126" s="85" t="s">
        <v>45</v>
      </c>
      <c r="CV126" s="86"/>
      <c r="CW126" s="86"/>
      <c r="CX126" s="54">
        <v>0</v>
      </c>
      <c r="CY126" s="21" t="str">
        <f>IF($C126="","",IF(CX126&gt;CX128,"L",IF(CX126=CX128,"E","V")))</f>
        <v>V</v>
      </c>
      <c r="CZ126" s="85" t="s">
        <v>45</v>
      </c>
      <c r="DA126" s="86"/>
      <c r="DB126" s="86"/>
      <c r="DC126" s="54">
        <v>2</v>
      </c>
      <c r="DD126" s="21" t="str">
        <f>IF($C126="","",IF(DC126&gt;DC128,"L",IF(DC126=DC128,"E","V")))</f>
        <v>L</v>
      </c>
      <c r="DE126" s="85" t="s">
        <v>45</v>
      </c>
      <c r="DF126" s="86"/>
      <c r="DG126" s="86"/>
      <c r="DH126" s="54">
        <v>0</v>
      </c>
      <c r="DI126" s="21" t="str">
        <f>IF($C126="","",IF(DH126&gt;DH128,"L",IF(DH126=DH128,"E","V")))</f>
        <v>V</v>
      </c>
      <c r="DJ126" s="85" t="s">
        <v>45</v>
      </c>
      <c r="DK126" s="86"/>
      <c r="DL126" s="86"/>
      <c r="DM126" s="54">
        <v>1</v>
      </c>
      <c r="DN126" s="21" t="str">
        <f>IF($C126="","",IF(DM126&gt;DM128,"L",IF(DM126=DM128,"E","V")))</f>
        <v>V</v>
      </c>
      <c r="DO126" s="85" t="s">
        <v>45</v>
      </c>
      <c r="DP126" s="86"/>
      <c r="DQ126" s="86"/>
      <c r="DR126" s="54">
        <v>1</v>
      </c>
      <c r="DS126" s="21" t="str">
        <f>IF($C126="","",IF(DR126&gt;DR128,"L",IF(DR126=DR128,"E","V")))</f>
        <v>E</v>
      </c>
      <c r="DT126" s="85" t="s">
        <v>45</v>
      </c>
      <c r="DU126" s="86"/>
      <c r="DV126" s="86"/>
      <c r="DW126" s="54">
        <v>0</v>
      </c>
      <c r="DX126" s="21" t="str">
        <f>IF($C126="","",IF(DW126&gt;DW128,"L",IF(DW126=DW128,"E","V")))</f>
        <v>V</v>
      </c>
    </row>
    <row r="127" spans="2:128" ht="11.25" customHeight="1" x14ac:dyDescent="0.2">
      <c r="B127" s="31" t="s">
        <v>97</v>
      </c>
      <c r="C127" s="32"/>
      <c r="D127" s="33"/>
      <c r="E127" s="32"/>
      <c r="F127" s="34" t="s">
        <v>98</v>
      </c>
      <c r="G127" s="34"/>
      <c r="H127" s="30"/>
      <c r="I127" s="35"/>
      <c r="J127" s="35"/>
      <c r="K127" s="36"/>
      <c r="L127" s="37" t="str">
        <f>$D$126</f>
        <v>SF1</v>
      </c>
      <c r="M127" s="21"/>
      <c r="N127" s="35"/>
      <c r="O127" s="35"/>
      <c r="P127" s="36"/>
      <c r="Q127" s="37" t="str">
        <f>$D$126</f>
        <v>SF1</v>
      </c>
      <c r="R127" s="21"/>
      <c r="S127" s="35"/>
      <c r="T127" s="35"/>
      <c r="U127" s="36"/>
      <c r="V127" s="37" t="str">
        <f>$D$126</f>
        <v>SF1</v>
      </c>
      <c r="W127" s="21"/>
      <c r="X127" s="35"/>
      <c r="Y127" s="35"/>
      <c r="Z127" s="36"/>
      <c r="AA127" s="37" t="str">
        <f>$D$126</f>
        <v>SF1</v>
      </c>
      <c r="AB127" s="21"/>
      <c r="AC127" s="35"/>
      <c r="AD127" s="35"/>
      <c r="AE127" s="36"/>
      <c r="AF127" s="37" t="str">
        <f>$D$126</f>
        <v>SF1</v>
      </c>
      <c r="AG127" s="21"/>
      <c r="AH127" s="35"/>
      <c r="AI127" s="35"/>
      <c r="AJ127" s="36"/>
      <c r="AK127" s="37" t="str">
        <f>$D$126</f>
        <v>SF1</v>
      </c>
      <c r="AL127" s="21"/>
      <c r="AM127" s="35"/>
      <c r="AN127" s="35"/>
      <c r="AO127" s="36"/>
      <c r="AP127" s="37" t="str">
        <f>$D$126</f>
        <v>SF1</v>
      </c>
      <c r="AQ127" s="21"/>
      <c r="AR127" s="35"/>
      <c r="AS127" s="35"/>
      <c r="AT127" s="36"/>
      <c r="AU127" s="37" t="str">
        <f>$D$126</f>
        <v>SF1</v>
      </c>
      <c r="AV127" s="21"/>
      <c r="AW127" s="35"/>
      <c r="AX127" s="35"/>
      <c r="AY127" s="36"/>
      <c r="AZ127" s="37" t="str">
        <f>$D$126</f>
        <v>SF1</v>
      </c>
      <c r="BA127" s="21"/>
      <c r="BB127" s="35"/>
      <c r="BC127" s="35"/>
      <c r="BD127" s="36"/>
      <c r="BE127" s="37" t="str">
        <f>$D$126</f>
        <v>SF1</v>
      </c>
      <c r="BF127" s="21"/>
      <c r="BG127" s="35"/>
      <c r="BH127" s="35"/>
      <c r="BI127" s="36"/>
      <c r="BJ127" s="37" t="str">
        <f>$D$126</f>
        <v>SF1</v>
      </c>
      <c r="BK127" s="21"/>
      <c r="BL127" s="35"/>
      <c r="BM127" s="35"/>
      <c r="BN127" s="36"/>
      <c r="BO127" s="37" t="str">
        <f>$D$126</f>
        <v>SF1</v>
      </c>
      <c r="BP127" s="21"/>
      <c r="BQ127" s="35"/>
      <c r="BR127" s="35"/>
      <c r="BS127" s="36"/>
      <c r="BT127" s="37" t="str">
        <f>$D$126</f>
        <v>SF1</v>
      </c>
      <c r="BU127" s="21"/>
      <c r="BV127" s="35"/>
      <c r="BW127" s="35"/>
      <c r="BX127" s="36"/>
      <c r="BY127" s="37" t="str">
        <f>$D$126</f>
        <v>SF1</v>
      </c>
      <c r="BZ127" s="21"/>
      <c r="CA127" s="35"/>
      <c r="CB127" s="35"/>
      <c r="CC127" s="36"/>
      <c r="CD127" s="37" t="str">
        <f>$D$126</f>
        <v>SF1</v>
      </c>
      <c r="CE127" s="21"/>
      <c r="CF127" s="35"/>
      <c r="CG127" s="35"/>
      <c r="CH127" s="36"/>
      <c r="CI127" s="37" t="str">
        <f>$D$126</f>
        <v>SF1</v>
      </c>
      <c r="CJ127" s="21"/>
      <c r="CK127" s="35"/>
      <c r="CL127" s="35"/>
      <c r="CM127" s="36"/>
      <c r="CN127" s="37" t="str">
        <f>$D$126</f>
        <v>SF1</v>
      </c>
      <c r="CO127" s="21"/>
      <c r="CP127" s="35"/>
      <c r="CQ127" s="35"/>
      <c r="CR127" s="36"/>
      <c r="CS127" s="37" t="str">
        <f>$D$126</f>
        <v>SF1</v>
      </c>
      <c r="CT127" s="21"/>
      <c r="CU127" s="35"/>
      <c r="CV127" s="35"/>
      <c r="CW127" s="36"/>
      <c r="CX127" s="37" t="str">
        <f>$D$126</f>
        <v>SF1</v>
      </c>
      <c r="CY127" s="21"/>
      <c r="CZ127" s="35"/>
      <c r="DA127" s="35"/>
      <c r="DB127" s="36"/>
      <c r="DC127" s="37" t="str">
        <f>$D$126</f>
        <v>SF1</v>
      </c>
      <c r="DD127" s="21"/>
      <c r="DE127" s="35"/>
      <c r="DF127" s="35"/>
      <c r="DG127" s="36"/>
      <c r="DH127" s="37" t="str">
        <f>$D$126</f>
        <v>SF1</v>
      </c>
      <c r="DI127" s="21"/>
      <c r="DJ127" s="35"/>
      <c r="DK127" s="35"/>
      <c r="DL127" s="36"/>
      <c r="DM127" s="37" t="str">
        <f>$D$126</f>
        <v>SF1</v>
      </c>
      <c r="DN127" s="21"/>
      <c r="DO127" s="35"/>
      <c r="DP127" s="35"/>
      <c r="DQ127" s="36"/>
      <c r="DR127" s="37" t="str">
        <f>$D$126</f>
        <v>SF1</v>
      </c>
      <c r="DS127" s="21"/>
      <c r="DT127" s="35"/>
      <c r="DU127" s="35"/>
      <c r="DV127" s="36"/>
      <c r="DW127" s="37" t="str">
        <f>$D$126</f>
        <v>SF1</v>
      </c>
      <c r="DX127" s="21"/>
    </row>
    <row r="128" spans="2:128" ht="11.25" customHeight="1" x14ac:dyDescent="0.2">
      <c r="B128" s="38"/>
      <c r="C128" s="39"/>
      <c r="D128" s="33"/>
      <c r="E128" s="39"/>
      <c r="F128" s="38"/>
      <c r="G128" s="38"/>
      <c r="H128" s="30"/>
      <c r="I128" s="79" t="s">
        <v>50</v>
      </c>
      <c r="J128" s="80"/>
      <c r="K128" s="80"/>
      <c r="L128" s="54">
        <v>1</v>
      </c>
      <c r="M128" s="21"/>
      <c r="N128" s="79" t="s">
        <v>50</v>
      </c>
      <c r="O128" s="80"/>
      <c r="P128" s="80"/>
      <c r="Q128" s="54">
        <v>3</v>
      </c>
      <c r="R128" s="21"/>
      <c r="S128" s="79" t="s">
        <v>50</v>
      </c>
      <c r="T128" s="80"/>
      <c r="U128" s="80"/>
      <c r="V128" s="54">
        <v>1</v>
      </c>
      <c r="W128" s="21"/>
      <c r="X128" s="79" t="s">
        <v>50</v>
      </c>
      <c r="Y128" s="80"/>
      <c r="Z128" s="80"/>
      <c r="AA128" s="54">
        <v>2</v>
      </c>
      <c r="AB128" s="21"/>
      <c r="AC128" s="79" t="s">
        <v>50</v>
      </c>
      <c r="AD128" s="80"/>
      <c r="AE128" s="80"/>
      <c r="AF128" s="54">
        <v>2</v>
      </c>
      <c r="AG128" s="21"/>
      <c r="AH128" s="79" t="s">
        <v>50</v>
      </c>
      <c r="AI128" s="80"/>
      <c r="AJ128" s="80"/>
      <c r="AK128" s="54">
        <v>3</v>
      </c>
      <c r="AL128" s="21"/>
      <c r="AM128" s="79" t="s">
        <v>79</v>
      </c>
      <c r="AN128" s="80"/>
      <c r="AO128" s="80"/>
      <c r="AP128" s="54">
        <v>1</v>
      </c>
      <c r="AQ128" s="21"/>
      <c r="AR128" s="79" t="s">
        <v>50</v>
      </c>
      <c r="AS128" s="80"/>
      <c r="AT128" s="80"/>
      <c r="AU128" s="54">
        <v>2</v>
      </c>
      <c r="AV128" s="21"/>
      <c r="AW128" s="79" t="s">
        <v>50</v>
      </c>
      <c r="AX128" s="80"/>
      <c r="AY128" s="80"/>
      <c r="AZ128" s="54">
        <v>2</v>
      </c>
      <c r="BA128" s="21"/>
      <c r="BB128" s="79" t="s">
        <v>50</v>
      </c>
      <c r="BC128" s="80"/>
      <c r="BD128" s="80"/>
      <c r="BE128" s="54">
        <v>1</v>
      </c>
      <c r="BF128" s="21"/>
      <c r="BG128" s="79" t="s">
        <v>50</v>
      </c>
      <c r="BH128" s="80"/>
      <c r="BI128" s="80"/>
      <c r="BJ128" s="54">
        <v>1</v>
      </c>
      <c r="BK128" s="21"/>
      <c r="BL128" s="79" t="s">
        <v>50</v>
      </c>
      <c r="BM128" s="80"/>
      <c r="BN128" s="80"/>
      <c r="BO128" s="54">
        <v>3</v>
      </c>
      <c r="BP128" s="21"/>
      <c r="BQ128" s="79" t="s">
        <v>50</v>
      </c>
      <c r="BR128" s="80"/>
      <c r="BS128" s="80"/>
      <c r="BT128" s="54">
        <v>1</v>
      </c>
      <c r="BU128" s="21"/>
      <c r="BV128" s="79" t="s">
        <v>50</v>
      </c>
      <c r="BW128" s="80"/>
      <c r="BX128" s="80"/>
      <c r="BY128" s="54">
        <v>2</v>
      </c>
      <c r="BZ128" s="21"/>
      <c r="CA128" s="79" t="s">
        <v>50</v>
      </c>
      <c r="CB128" s="80"/>
      <c r="CC128" s="80"/>
      <c r="CD128" s="54">
        <v>1</v>
      </c>
      <c r="CE128" s="21"/>
      <c r="CF128" s="79" t="s">
        <v>56</v>
      </c>
      <c r="CG128" s="80"/>
      <c r="CH128" s="80"/>
      <c r="CI128" s="54">
        <v>1</v>
      </c>
      <c r="CJ128" s="21"/>
      <c r="CK128" s="79" t="s">
        <v>57</v>
      </c>
      <c r="CL128" s="80"/>
      <c r="CM128" s="80"/>
      <c r="CN128" s="54">
        <v>1</v>
      </c>
      <c r="CO128" s="21"/>
      <c r="CP128" s="79" t="s">
        <v>50</v>
      </c>
      <c r="CQ128" s="80"/>
      <c r="CR128" s="80"/>
      <c r="CS128" s="54">
        <v>2</v>
      </c>
      <c r="CT128" s="21"/>
      <c r="CU128" s="79" t="s">
        <v>50</v>
      </c>
      <c r="CV128" s="80"/>
      <c r="CW128" s="80"/>
      <c r="CX128" s="54">
        <v>1</v>
      </c>
      <c r="CY128" s="21"/>
      <c r="CZ128" s="79" t="s">
        <v>50</v>
      </c>
      <c r="DA128" s="80"/>
      <c r="DB128" s="80"/>
      <c r="DC128" s="54">
        <v>1</v>
      </c>
      <c r="DD128" s="21"/>
      <c r="DE128" s="79" t="s">
        <v>50</v>
      </c>
      <c r="DF128" s="80"/>
      <c r="DG128" s="80"/>
      <c r="DH128" s="54">
        <v>2</v>
      </c>
      <c r="DI128" s="21"/>
      <c r="DJ128" s="79" t="s">
        <v>50</v>
      </c>
      <c r="DK128" s="80"/>
      <c r="DL128" s="80"/>
      <c r="DM128" s="54">
        <v>2</v>
      </c>
      <c r="DN128" s="21"/>
      <c r="DO128" s="79" t="s">
        <v>50</v>
      </c>
      <c r="DP128" s="80"/>
      <c r="DQ128" s="80"/>
      <c r="DR128" s="54">
        <v>1</v>
      </c>
      <c r="DS128" s="21"/>
      <c r="DT128" s="79" t="s">
        <v>50</v>
      </c>
      <c r="DU128" s="80"/>
      <c r="DV128" s="80"/>
      <c r="DW128" s="54">
        <v>2</v>
      </c>
      <c r="DX128" s="21"/>
    </row>
    <row r="129" spans="2:128" ht="11.25" customHeight="1" x14ac:dyDescent="0.2">
      <c r="B129" s="38"/>
      <c r="C129" s="39"/>
      <c r="D129" s="33"/>
      <c r="E129" s="39"/>
      <c r="F129" s="38"/>
      <c r="G129" s="38"/>
      <c r="H129" s="30"/>
      <c r="I129" s="77" t="s">
        <v>43</v>
      </c>
      <c r="J129" s="77"/>
      <c r="K129" s="77"/>
      <c r="L129" s="40">
        <f>IF($C$126="","",IF(AND($C126=L126)*($E126=L128),10,IF($G126=M126,6,0)))</f>
        <v>0</v>
      </c>
      <c r="M129" s="30"/>
      <c r="N129" s="77" t="s">
        <v>43</v>
      </c>
      <c r="O129" s="77"/>
      <c r="P129" s="77"/>
      <c r="Q129" s="40">
        <f t="shared" ref="Q129" si="825">IF($C$126="","",IF(AND($C126=Q126)*($E126=Q128),10,IF($G126=R126,6,0)))</f>
        <v>0</v>
      </c>
      <c r="R129" s="30"/>
      <c r="S129" s="77" t="s">
        <v>43</v>
      </c>
      <c r="T129" s="77"/>
      <c r="U129" s="77"/>
      <c r="V129" s="40">
        <f t="shared" ref="V129" si="826">IF($C$126="","",IF(AND($C126=V126)*($E126=V128),10,IF($G126=W126,6,0)))</f>
        <v>0</v>
      </c>
      <c r="W129" s="30"/>
      <c r="X129" s="77" t="s">
        <v>43</v>
      </c>
      <c r="Y129" s="77"/>
      <c r="Z129" s="77"/>
      <c r="AA129" s="40">
        <f t="shared" ref="AA129" si="827">IF($C$126="","",IF(AND($C126=AA126)*($E126=AA128),10,IF($G126=AB126,6,0)))</f>
        <v>0</v>
      </c>
      <c r="AB129" s="30"/>
      <c r="AC129" s="77" t="s">
        <v>43</v>
      </c>
      <c r="AD129" s="77"/>
      <c r="AE129" s="77"/>
      <c r="AF129" s="40">
        <f t="shared" ref="AF129" si="828">IF($C$126="","",IF(AND($C126=AF126)*($E126=AF128),10,IF($G126=AG126,6,0)))</f>
        <v>0</v>
      </c>
      <c r="AG129" s="30"/>
      <c r="AH129" s="77" t="s">
        <v>43</v>
      </c>
      <c r="AI129" s="77"/>
      <c r="AJ129" s="77"/>
      <c r="AK129" s="40">
        <f t="shared" ref="AK129" si="829">IF($C$126="","",IF(AND($C126=AK126)*($E126=AK128),10,IF($G126=AL126,6,0)))</f>
        <v>0</v>
      </c>
      <c r="AL129" s="30"/>
      <c r="AM129" s="77" t="s">
        <v>43</v>
      </c>
      <c r="AN129" s="77"/>
      <c r="AO129" s="77"/>
      <c r="AP129" s="40">
        <f t="shared" ref="AP129" si="830">IF($C$126="","",IF(AND($C126=AP126)*($E126=AP128),10,IF($G126=AQ126,6,0)))</f>
        <v>6</v>
      </c>
      <c r="AQ129" s="30"/>
      <c r="AR129" s="77" t="s">
        <v>43</v>
      </c>
      <c r="AS129" s="77"/>
      <c r="AT129" s="77"/>
      <c r="AU129" s="40">
        <f t="shared" ref="AU129" si="831">IF($C$126="","",IF(AND($C126=AU126)*($E126=AU128),10,IF($G126=AV126,6,0)))</f>
        <v>0</v>
      </c>
      <c r="AV129" s="30"/>
      <c r="AW129" s="77" t="s">
        <v>43</v>
      </c>
      <c r="AX129" s="77"/>
      <c r="AY129" s="77"/>
      <c r="AZ129" s="40">
        <f t="shared" ref="AZ129" si="832">IF($C$126="","",IF(AND($C126=AZ126)*($E126=AZ128),10,IF($G126=BA126,6,0)))</f>
        <v>0</v>
      </c>
      <c r="BA129" s="30"/>
      <c r="BB129" s="77" t="s">
        <v>43</v>
      </c>
      <c r="BC129" s="77"/>
      <c r="BD129" s="77"/>
      <c r="BE129" s="40">
        <f t="shared" ref="BE129" si="833">IF($C$126="","",IF(AND($C126=BE126)*($E126=BE128),10,IF($G126=BF126,6,0)))</f>
        <v>0</v>
      </c>
      <c r="BF129" s="30"/>
      <c r="BG129" s="77" t="s">
        <v>43</v>
      </c>
      <c r="BH129" s="77"/>
      <c r="BI129" s="77"/>
      <c r="BJ129" s="40">
        <f t="shared" ref="BJ129" si="834">IF($C$126="","",IF(AND($C126=BJ126)*($E126=BJ128),10,IF($G126=BK126,6,0)))</f>
        <v>0</v>
      </c>
      <c r="BK129" s="30"/>
      <c r="BL129" s="77" t="s">
        <v>43</v>
      </c>
      <c r="BM129" s="77"/>
      <c r="BN129" s="77"/>
      <c r="BO129" s="40">
        <f t="shared" ref="BO129" si="835">IF($C$126="","",IF(AND($C126=BO126)*($E126=BO128),10,IF($G126=BP126,6,0)))</f>
        <v>0</v>
      </c>
      <c r="BP129" s="30"/>
      <c r="BQ129" s="77" t="s">
        <v>43</v>
      </c>
      <c r="BR129" s="77"/>
      <c r="BS129" s="77"/>
      <c r="BT129" s="40">
        <f t="shared" ref="BT129" si="836">IF($C$126="","",IF(AND($C126=BT126)*($E126=BT128),10,IF($G126=BU126,6,0)))</f>
        <v>0</v>
      </c>
      <c r="BU129" s="30"/>
      <c r="BV129" s="77" t="s">
        <v>43</v>
      </c>
      <c r="BW129" s="77"/>
      <c r="BX129" s="77"/>
      <c r="BY129" s="40">
        <f t="shared" ref="BY129" si="837">IF($C$126="","",IF(AND($C126=BY126)*($E126=BY128),10,IF($G126=BZ126,6,0)))</f>
        <v>0</v>
      </c>
      <c r="BZ129" s="30"/>
      <c r="CA129" s="77" t="s">
        <v>43</v>
      </c>
      <c r="CB129" s="77"/>
      <c r="CC129" s="77"/>
      <c r="CD129" s="40">
        <f t="shared" ref="CD129" si="838">IF($C$126="","",IF(AND($C126=CD126)*($E126=CD128),10,IF($G126=CE126,6,0)))</f>
        <v>0</v>
      </c>
      <c r="CE129" s="30"/>
      <c r="CF129" s="77" t="s">
        <v>43</v>
      </c>
      <c r="CG129" s="77"/>
      <c r="CH129" s="77"/>
      <c r="CI129" s="40">
        <f t="shared" ref="CI129" si="839">IF($C$126="","",IF(AND($C126=CI126)*($E126=CI128),10,IF($G126=CJ126,6,0)))</f>
        <v>6</v>
      </c>
      <c r="CJ129" s="30"/>
      <c r="CK129" s="77" t="s">
        <v>43</v>
      </c>
      <c r="CL129" s="77"/>
      <c r="CM129" s="77"/>
      <c r="CN129" s="40">
        <f t="shared" ref="CN129" si="840">IF($C$126="","",IF(AND($C126=CN126)*($E126=CN128),10,IF($G126=CO126,6,0)))</f>
        <v>6</v>
      </c>
      <c r="CO129" s="30"/>
      <c r="CP129" s="77" t="s">
        <v>43</v>
      </c>
      <c r="CQ129" s="77"/>
      <c r="CR129" s="77"/>
      <c r="CS129" s="40">
        <f t="shared" ref="CS129" si="841">IF($C$126="","",IF(AND($C126=CS126)*($E126=CS128),10,IF($G126=CT126,6,0)))</f>
        <v>0</v>
      </c>
      <c r="CT129" s="30"/>
      <c r="CU129" s="77" t="s">
        <v>43</v>
      </c>
      <c r="CV129" s="77"/>
      <c r="CW129" s="77"/>
      <c r="CX129" s="40">
        <f t="shared" ref="CX129" si="842">IF($C$126="","",IF(AND($C126=CX126)*($E126=CX128),10,IF($G126=CY126,6,0)))</f>
        <v>0</v>
      </c>
      <c r="CY129" s="30"/>
      <c r="CZ129" s="77" t="s">
        <v>43</v>
      </c>
      <c r="DA129" s="77"/>
      <c r="DB129" s="77"/>
      <c r="DC129" s="40">
        <f t="shared" ref="DC129" si="843">IF($C$126="","",IF(AND($C126=DC126)*($E126=DC128),10,IF($G126=DD126,6,0)))</f>
        <v>6</v>
      </c>
      <c r="DD129" s="30"/>
      <c r="DE129" s="77" t="s">
        <v>43</v>
      </c>
      <c r="DF129" s="77"/>
      <c r="DG129" s="77"/>
      <c r="DH129" s="40">
        <f t="shared" ref="DH129" si="844">IF($C$126="","",IF(AND($C126=DH126)*($E126=DH128),10,IF($G126=DI126,6,0)))</f>
        <v>0</v>
      </c>
      <c r="DI129" s="30"/>
      <c r="DJ129" s="77" t="s">
        <v>43</v>
      </c>
      <c r="DK129" s="77"/>
      <c r="DL129" s="77"/>
      <c r="DM129" s="40">
        <f t="shared" ref="DM129" si="845">IF($C$126="","",IF(AND($C126=DM126)*($E126=DM128),10,IF($G126=DN126,6,0)))</f>
        <v>0</v>
      </c>
      <c r="DN129" s="30"/>
      <c r="DO129" s="77" t="s">
        <v>43</v>
      </c>
      <c r="DP129" s="77"/>
      <c r="DQ129" s="77"/>
      <c r="DR129" s="40">
        <f t="shared" ref="DR129" si="846">IF($C$126="","",IF(AND($C126=DR126)*($E126=DR128),10,IF($G126=DS126,6,0)))</f>
        <v>0</v>
      </c>
      <c r="DS129" s="30"/>
      <c r="DT129" s="77" t="s">
        <v>43</v>
      </c>
      <c r="DU129" s="77"/>
      <c r="DV129" s="77"/>
      <c r="DW129" s="40">
        <f t="shared" ref="DW129" si="847">IF($C$126="","",IF(AND($C126=DW126)*($E126=DW128),10,IF($G126=DX126,6,0)))</f>
        <v>0</v>
      </c>
      <c r="DX129" s="21"/>
    </row>
    <row r="130" spans="2:128" ht="11.25" customHeight="1" x14ac:dyDescent="0.2">
      <c r="B130" s="41"/>
      <c r="C130" s="41"/>
      <c r="D130" s="41"/>
      <c r="E130" s="41"/>
      <c r="F130" s="42"/>
      <c r="G130" s="42"/>
      <c r="H130" s="30"/>
      <c r="I130" s="26"/>
      <c r="J130" s="26"/>
      <c r="K130" s="26"/>
      <c r="L130" s="26">
        <f>IF($B$126="","",IF($B126=I126,5)+IF($F126=I128,5)+IF(I126=$B131,5)+IF(I128=$F131,5))</f>
        <v>5</v>
      </c>
      <c r="M130" s="30"/>
      <c r="N130" s="26"/>
      <c r="O130" s="26"/>
      <c r="P130" s="26"/>
      <c r="Q130" s="26">
        <f t="shared" ref="Q130" si="848">IF($B$126="","",IF($B126=N126,5)+IF($F126=N128,5)+IF(N126=$B131,5)+IF(N128=$F131,5))</f>
        <v>5</v>
      </c>
      <c r="R130" s="30"/>
      <c r="S130" s="26"/>
      <c r="T130" s="26"/>
      <c r="U130" s="26"/>
      <c r="V130" s="26">
        <f t="shared" ref="V130" si="849">IF($B$126="","",IF($B126=S126,5)+IF($F126=S128,5)+IF(S126=$B131,5)+IF(S128=$F131,5))</f>
        <v>5</v>
      </c>
      <c r="W130" s="30"/>
      <c r="X130" s="26"/>
      <c r="Y130" s="26"/>
      <c r="Z130" s="26"/>
      <c r="AA130" s="26">
        <f t="shared" ref="AA130" si="850">IF($B$126="","",IF($B126=X126,5)+IF($F126=X128,5)+IF(X126=$B131,5)+IF(X128=$F131,5))</f>
        <v>5</v>
      </c>
      <c r="AB130" s="30"/>
      <c r="AC130" s="26"/>
      <c r="AD130" s="26"/>
      <c r="AE130" s="26"/>
      <c r="AF130" s="26">
        <f t="shared" ref="AF130" si="851">IF($B$126="","",IF($B126=AC126,5)+IF($F126=AC128,5)+IF(AC126=$B131,5)+IF(AC128=$F131,5))</f>
        <v>5</v>
      </c>
      <c r="AG130" s="30"/>
      <c r="AH130" s="26"/>
      <c r="AI130" s="26"/>
      <c r="AJ130" s="26"/>
      <c r="AK130" s="26">
        <f t="shared" ref="AK130" si="852">IF($B$126="","",IF($B126=AH126,5)+IF($F126=AH128,5)+IF(AH126=$B131,5)+IF(AH128=$F131,5))</f>
        <v>5</v>
      </c>
      <c r="AL130" s="30"/>
      <c r="AM130" s="26"/>
      <c r="AN130" s="26"/>
      <c r="AO130" s="26"/>
      <c r="AP130" s="26">
        <f t="shared" ref="AP130" si="853">IF($B$126="","",IF($B126=AM126,5)+IF($F126=AM128,5)+IF(AM126=$B131,5)+IF(AM128=$F131,5))</f>
        <v>5</v>
      </c>
      <c r="AQ130" s="30"/>
      <c r="AR130" s="26"/>
      <c r="AS130" s="26"/>
      <c r="AT130" s="26"/>
      <c r="AU130" s="26">
        <f t="shared" ref="AU130" si="854">IF($B$126="","",IF($B126=AR126,5)+IF($F126=AR128,5)+IF(AR126=$B131,5)+IF(AR128=$F131,5))</f>
        <v>0</v>
      </c>
      <c r="AV130" s="30"/>
      <c r="AW130" s="26"/>
      <c r="AX130" s="26"/>
      <c r="AY130" s="26"/>
      <c r="AZ130" s="26">
        <f t="shared" ref="AZ130" si="855">IF($B$126="","",IF($B126=AW126,5)+IF($F126=AW128,5)+IF(AW126=$B131,5)+IF(AW128=$F131,5))</f>
        <v>5</v>
      </c>
      <c r="BA130" s="30"/>
      <c r="BB130" s="26"/>
      <c r="BC130" s="26"/>
      <c r="BD130" s="26"/>
      <c r="BE130" s="26">
        <f t="shared" ref="BE130" si="856">IF($B$126="","",IF($B126=BB126,5)+IF($F126=BB128,5)+IF(BB126=$B131,5)+IF(BB128=$F131,5))</f>
        <v>5</v>
      </c>
      <c r="BF130" s="30"/>
      <c r="BG130" s="26"/>
      <c r="BH130" s="26"/>
      <c r="BI130" s="26"/>
      <c r="BJ130" s="26">
        <f t="shared" ref="BJ130" si="857">IF($B$126="","",IF($B126=BG126,5)+IF($F126=BG128,5)+IF(BG126=$B131,5)+IF(BG128=$F131,5))</f>
        <v>5</v>
      </c>
      <c r="BK130" s="30"/>
      <c r="BL130" s="26"/>
      <c r="BM130" s="26"/>
      <c r="BN130" s="26"/>
      <c r="BO130" s="26">
        <f t="shared" ref="BO130" si="858">IF($B$126="","",IF($B126=BL126,5)+IF($F126=BL128,5)+IF(BL126=$B131,5)+IF(BL128=$F131,5))</f>
        <v>5</v>
      </c>
      <c r="BP130" s="30"/>
      <c r="BQ130" s="26"/>
      <c r="BR130" s="26"/>
      <c r="BS130" s="26"/>
      <c r="BT130" s="26">
        <f t="shared" ref="BT130" si="859">IF($B$126="","",IF($B126=BQ126,5)+IF($F126=BQ128,5)+IF(BQ126=$B131,5)+IF(BQ128=$F131,5))</f>
        <v>5</v>
      </c>
      <c r="BU130" s="30"/>
      <c r="BV130" s="26"/>
      <c r="BW130" s="26"/>
      <c r="BX130" s="26"/>
      <c r="BY130" s="26">
        <f t="shared" ref="BY130" si="860">IF($B$126="","",IF($B126=BV126,5)+IF($F126=BV128,5)+IF(BV126=$B131,5)+IF(BV128=$F131,5))</f>
        <v>5</v>
      </c>
      <c r="BZ130" s="30"/>
      <c r="CA130" s="26"/>
      <c r="CB130" s="26"/>
      <c r="CC130" s="26"/>
      <c r="CD130" s="26">
        <f t="shared" ref="CD130" si="861">IF($B$126="","",IF($B126=CA126,5)+IF($F126=CA128,5)+IF(CA126=$B131,5)+IF(CA128=$F131,5))</f>
        <v>0</v>
      </c>
      <c r="CE130" s="30"/>
      <c r="CF130" s="26"/>
      <c r="CG130" s="26"/>
      <c r="CH130" s="26"/>
      <c r="CI130" s="26">
        <f t="shared" ref="CI130" si="862">IF($B$126="","",IF($B126=CF126,5)+IF($F126=CF128,5)+IF(CF126=$B131,5)+IF(CF128=$F131,5))</f>
        <v>10</v>
      </c>
      <c r="CJ130" s="30"/>
      <c r="CK130" s="26"/>
      <c r="CL130" s="26"/>
      <c r="CM130" s="26"/>
      <c r="CN130" s="26">
        <f t="shared" ref="CN130" si="863">IF($B$126="","",IF($B126=CK126,5)+IF($F126=CK128,5)+IF(CK126=$B131,5)+IF(CK128=$F131,5))</f>
        <v>10</v>
      </c>
      <c r="CO130" s="30"/>
      <c r="CP130" s="26"/>
      <c r="CQ130" s="26"/>
      <c r="CR130" s="26"/>
      <c r="CS130" s="26">
        <f t="shared" ref="CS130" si="864">IF($B$126="","",IF($B126=CP126,5)+IF($F126=CP128,5)+IF(CP126=$B131,5)+IF(CP128=$F131,5))</f>
        <v>0</v>
      </c>
      <c r="CT130" s="30"/>
      <c r="CU130" s="26"/>
      <c r="CV130" s="26"/>
      <c r="CW130" s="26"/>
      <c r="CX130" s="26">
        <f t="shared" ref="CX130" si="865">IF($B$126="","",IF($B126=CU126,5)+IF($F126=CU128,5)+IF(CU126=$B131,5)+IF(CU128=$F131,5))</f>
        <v>5</v>
      </c>
      <c r="CY130" s="30"/>
      <c r="CZ130" s="26"/>
      <c r="DA130" s="26"/>
      <c r="DB130" s="26"/>
      <c r="DC130" s="26">
        <f t="shared" ref="DC130" si="866">IF($B$126="","",IF($B126=CZ126,5)+IF($F126=CZ128,5)+IF(CZ126=$B131,5)+IF(CZ128=$F131,5))</f>
        <v>5</v>
      </c>
      <c r="DD130" s="30"/>
      <c r="DE130" s="26"/>
      <c r="DF130" s="26"/>
      <c r="DG130" s="26"/>
      <c r="DH130" s="26">
        <f t="shared" ref="DH130" si="867">IF($B$126="","",IF($B126=DE126,5)+IF($F126=DE128,5)+IF(DE126=$B131,5)+IF(DE128=$F131,5))</f>
        <v>5</v>
      </c>
      <c r="DI130" s="30"/>
      <c r="DJ130" s="26"/>
      <c r="DK130" s="26"/>
      <c r="DL130" s="26"/>
      <c r="DM130" s="26">
        <f t="shared" ref="DM130" si="868">IF($B$126="","",IF($B126=DJ126,5)+IF($F126=DJ128,5)+IF(DJ126=$B131,5)+IF(DJ128=$F131,5))</f>
        <v>5</v>
      </c>
      <c r="DN130" s="30"/>
      <c r="DO130" s="26"/>
      <c r="DP130" s="26"/>
      <c r="DQ130" s="26"/>
      <c r="DR130" s="26">
        <f t="shared" ref="DR130" si="869">IF($B$126="","",IF($B126=DO126,5)+IF($F126=DO128,5)+IF(DO126=$B131,5)+IF(DO128=$F131,5))</f>
        <v>5</v>
      </c>
      <c r="DS130" s="30"/>
      <c r="DT130" s="26"/>
      <c r="DU130" s="26"/>
      <c r="DV130" s="26"/>
      <c r="DW130" s="26">
        <f t="shared" ref="DW130" si="870">IF($B$126="","",IF($B126=DT126,5)+IF($F126=DT128,5)+IF(DT126=$B131,5)+IF(DT128=$F131,5))</f>
        <v>5</v>
      </c>
      <c r="DX130" s="21"/>
    </row>
    <row r="131" spans="2:128" ht="11.25" customHeight="1" x14ac:dyDescent="0.2">
      <c r="B131" s="27" t="s">
        <v>48</v>
      </c>
      <c r="C131" s="75">
        <v>2</v>
      </c>
      <c r="D131" s="28" t="s">
        <v>99</v>
      </c>
      <c r="E131" s="75">
        <v>1</v>
      </c>
      <c r="F131" s="29" t="s">
        <v>57</v>
      </c>
      <c r="G131" s="15" t="str">
        <f t="shared" ref="G131" si="871">IF(C131="","",IF($C131&gt;$E131,"L",IF($C131=$E131,"E","V")))</f>
        <v>L</v>
      </c>
      <c r="H131" s="30"/>
      <c r="I131" s="85" t="s">
        <v>68</v>
      </c>
      <c r="J131" s="86"/>
      <c r="K131" s="86"/>
      <c r="L131" s="54">
        <v>0</v>
      </c>
      <c r="M131" s="21" t="str">
        <f>IF($C131="","",IF(L131&gt;L133,"L",IF(L131=L133,"E","V")))</f>
        <v>V</v>
      </c>
      <c r="N131" s="85" t="s">
        <v>68</v>
      </c>
      <c r="O131" s="86"/>
      <c r="P131" s="86"/>
      <c r="Q131" s="54">
        <v>1</v>
      </c>
      <c r="R131" s="21" t="str">
        <f>IF($C131="","",IF(Q131&gt;Q133,"L",IF(Q131=Q133,"E","V")))</f>
        <v>V</v>
      </c>
      <c r="S131" s="85" t="s">
        <v>68</v>
      </c>
      <c r="T131" s="86"/>
      <c r="U131" s="86"/>
      <c r="V131" s="54">
        <v>1</v>
      </c>
      <c r="W131" s="21" t="str">
        <f>IF($C131="","",IF(V131&gt;V133,"L",IF(V131=V133,"E","V")))</f>
        <v>E</v>
      </c>
      <c r="X131" s="85" t="s">
        <v>68</v>
      </c>
      <c r="Y131" s="86"/>
      <c r="Z131" s="86"/>
      <c r="AA131" s="54">
        <v>0</v>
      </c>
      <c r="AB131" s="21" t="str">
        <f>IF($C131="","",IF(AA131&gt;AA133,"L",IF(AA131=AA133,"E","V")))</f>
        <v>V</v>
      </c>
      <c r="AC131" s="85" t="s">
        <v>42</v>
      </c>
      <c r="AD131" s="86"/>
      <c r="AE131" s="86"/>
      <c r="AF131" s="54">
        <v>0</v>
      </c>
      <c r="AG131" s="21" t="str">
        <f>IF($C131="","",IF(AF131&gt;AF133,"L",IF(AF131=AF133,"E","V")))</f>
        <v>V</v>
      </c>
      <c r="AH131" s="85" t="s">
        <v>68</v>
      </c>
      <c r="AI131" s="86"/>
      <c r="AJ131" s="86"/>
      <c r="AK131" s="54">
        <v>1</v>
      </c>
      <c r="AL131" s="21" t="str">
        <f>IF($C131="","",IF(AK131&gt;AK133,"L",IF(AK131=AK133,"E","V")))</f>
        <v>V</v>
      </c>
      <c r="AM131" s="85" t="s">
        <v>68</v>
      </c>
      <c r="AN131" s="86"/>
      <c r="AO131" s="86"/>
      <c r="AP131" s="54">
        <v>1</v>
      </c>
      <c r="AQ131" s="21" t="str">
        <f>IF($C131="","",IF(AP131&gt;AP133,"L",IF(AP131=AP133,"E","V")))</f>
        <v>V</v>
      </c>
      <c r="AR131" s="85" t="s">
        <v>68</v>
      </c>
      <c r="AS131" s="86"/>
      <c r="AT131" s="86"/>
      <c r="AU131" s="54">
        <v>1</v>
      </c>
      <c r="AV131" s="21" t="str">
        <f>IF($C131="","",IF(AU131&gt;AU133,"L",IF(AU131=AU133,"E","V")))</f>
        <v>V</v>
      </c>
      <c r="AW131" s="85" t="s">
        <v>63</v>
      </c>
      <c r="AX131" s="86"/>
      <c r="AY131" s="86"/>
      <c r="AZ131" s="54">
        <v>4</v>
      </c>
      <c r="BA131" s="21" t="str">
        <f>IF($C131="","",IF(AZ131&gt;AZ133,"L",IF(AZ131=AZ133,"E","V")))</f>
        <v>L</v>
      </c>
      <c r="BB131" s="85" t="s">
        <v>63</v>
      </c>
      <c r="BC131" s="86"/>
      <c r="BD131" s="86"/>
      <c r="BE131" s="54">
        <v>0</v>
      </c>
      <c r="BF131" s="21" t="str">
        <f>IF($C131="","",IF(BE131&gt;BE133,"L",IF(BE131=BE133,"E","V")))</f>
        <v>V</v>
      </c>
      <c r="BG131" s="85" t="s">
        <v>63</v>
      </c>
      <c r="BH131" s="86"/>
      <c r="BI131" s="86"/>
      <c r="BJ131" s="54">
        <v>0</v>
      </c>
      <c r="BK131" s="21" t="str">
        <f>IF($C131="","",IF(BJ131&gt;BJ133,"L",IF(BJ131=BJ133,"E","V")))</f>
        <v>V</v>
      </c>
      <c r="BL131" s="85" t="s">
        <v>68</v>
      </c>
      <c r="BM131" s="86"/>
      <c r="BN131" s="86"/>
      <c r="BO131" s="54">
        <v>1</v>
      </c>
      <c r="BP131" s="21" t="str">
        <f>IF($C131="","",IF(BO131&gt;BO133,"L",IF(BO131=BO133,"E","V")))</f>
        <v>V</v>
      </c>
      <c r="BQ131" s="85" t="s">
        <v>63</v>
      </c>
      <c r="BR131" s="86"/>
      <c r="BS131" s="86"/>
      <c r="BT131" s="54">
        <v>0</v>
      </c>
      <c r="BU131" s="21" t="str">
        <f>IF($C131="","",IF(BT131&gt;BT133,"L",IF(BT131=BT133,"E","V")))</f>
        <v>V</v>
      </c>
      <c r="BV131" s="85" t="s">
        <v>63</v>
      </c>
      <c r="BW131" s="86"/>
      <c r="BX131" s="86"/>
      <c r="BY131" s="54">
        <v>1</v>
      </c>
      <c r="BZ131" s="21" t="str">
        <f>IF($C131="","",IF(BY131&gt;BY133,"L",IF(BY131=BY133,"E","V")))</f>
        <v>V</v>
      </c>
      <c r="CA131" s="85" t="s">
        <v>63</v>
      </c>
      <c r="CB131" s="86"/>
      <c r="CC131" s="86"/>
      <c r="CD131" s="54">
        <v>0</v>
      </c>
      <c r="CE131" s="21" t="str">
        <f>IF($C131="","",IF(CD131&gt;CD133,"L",IF(CD131=CD133,"E","V")))</f>
        <v>V</v>
      </c>
      <c r="CF131" s="85" t="s">
        <v>63</v>
      </c>
      <c r="CG131" s="86"/>
      <c r="CH131" s="86"/>
      <c r="CI131" s="54">
        <v>1</v>
      </c>
      <c r="CJ131" s="21" t="str">
        <f>IF($C131="","",IF(CI131&gt;CI133,"L",IF(CI131=CI133,"E","V")))</f>
        <v>V</v>
      </c>
      <c r="CK131" s="85" t="s">
        <v>63</v>
      </c>
      <c r="CL131" s="86"/>
      <c r="CM131" s="86"/>
      <c r="CN131" s="54">
        <v>1</v>
      </c>
      <c r="CO131" s="21" t="str">
        <f>IF($C131="","",IF(CN131&gt;CN133,"L",IF(CN131=CN133,"E","V")))</f>
        <v>V</v>
      </c>
      <c r="CP131" s="85" t="s">
        <v>42</v>
      </c>
      <c r="CQ131" s="86"/>
      <c r="CR131" s="86"/>
      <c r="CS131" s="54">
        <v>1</v>
      </c>
      <c r="CT131" s="21" t="str">
        <f>IF($C131="","",IF(CS131&gt;CS133,"L",IF(CS131=CS133,"E","V")))</f>
        <v>E</v>
      </c>
      <c r="CU131" s="85" t="s">
        <v>68</v>
      </c>
      <c r="CV131" s="86"/>
      <c r="CW131" s="86"/>
      <c r="CX131" s="54">
        <v>1</v>
      </c>
      <c r="CY131" s="21" t="str">
        <f>IF($C131="","",IF(CX131&gt;CX133,"L",IF(CX131=CX133,"E","V")))</f>
        <v>V</v>
      </c>
      <c r="CZ131" s="85" t="s">
        <v>63</v>
      </c>
      <c r="DA131" s="86"/>
      <c r="DB131" s="86"/>
      <c r="DC131" s="54">
        <v>1</v>
      </c>
      <c r="DD131" s="21" t="str">
        <f>IF($C131="","",IF(DC131&gt;DC133,"L",IF(DC131=DC133,"E","V")))</f>
        <v>V</v>
      </c>
      <c r="DE131" s="85" t="s">
        <v>63</v>
      </c>
      <c r="DF131" s="86"/>
      <c r="DG131" s="86"/>
      <c r="DH131" s="54">
        <v>2</v>
      </c>
      <c r="DI131" s="21" t="str">
        <f>IF($C131="","",IF(DH131&gt;DH133,"L",IF(DH131=DH133,"E","V")))</f>
        <v>L</v>
      </c>
      <c r="DJ131" s="85" t="s">
        <v>68</v>
      </c>
      <c r="DK131" s="86"/>
      <c r="DL131" s="86"/>
      <c r="DM131" s="54">
        <v>0</v>
      </c>
      <c r="DN131" s="21" t="str">
        <f>IF($C131="","",IF(DM131&gt;DM133,"L",IF(DM131=DM133,"E","V")))</f>
        <v>V</v>
      </c>
      <c r="DO131" s="85" t="s">
        <v>63</v>
      </c>
      <c r="DP131" s="86"/>
      <c r="DQ131" s="86"/>
      <c r="DR131" s="54">
        <v>1</v>
      </c>
      <c r="DS131" s="21" t="str">
        <f>IF($C131="","",IF(DR131&gt;DR133,"L",IF(DR131=DR133,"E","V")))</f>
        <v>L</v>
      </c>
      <c r="DT131" s="85" t="s">
        <v>63</v>
      </c>
      <c r="DU131" s="86"/>
      <c r="DV131" s="86"/>
      <c r="DW131" s="54">
        <v>1</v>
      </c>
      <c r="DX131" s="21" t="str">
        <f>IF($C131="","",IF(DW131&gt;DW133,"L",IF(DW131=DW133,"E","V")))</f>
        <v>V</v>
      </c>
    </row>
    <row r="132" spans="2:128" ht="11.25" customHeight="1" x14ac:dyDescent="0.2">
      <c r="B132" s="31" t="s">
        <v>100</v>
      </c>
      <c r="C132" s="32"/>
      <c r="D132" s="33"/>
      <c r="E132" s="32"/>
      <c r="F132" s="34" t="s">
        <v>101</v>
      </c>
      <c r="G132" s="34"/>
      <c r="H132" s="30"/>
      <c r="I132" s="35"/>
      <c r="J132" s="35"/>
      <c r="K132" s="36"/>
      <c r="L132" s="37" t="str">
        <f>$D$131</f>
        <v>SF2</v>
      </c>
      <c r="M132" s="21"/>
      <c r="N132" s="35"/>
      <c r="O132" s="35"/>
      <c r="P132" s="36"/>
      <c r="Q132" s="37" t="str">
        <f>$D$131</f>
        <v>SF2</v>
      </c>
      <c r="R132" s="21"/>
      <c r="S132" s="35"/>
      <c r="T132" s="35"/>
      <c r="U132" s="36"/>
      <c r="V132" s="37" t="str">
        <f>$D$131</f>
        <v>SF2</v>
      </c>
      <c r="W132" s="21"/>
      <c r="X132" s="35"/>
      <c r="Y132" s="35"/>
      <c r="Z132" s="36"/>
      <c r="AA132" s="37" t="str">
        <f>$D$131</f>
        <v>SF2</v>
      </c>
      <c r="AB132" s="21"/>
      <c r="AC132" s="35"/>
      <c r="AD132" s="35"/>
      <c r="AE132" s="36"/>
      <c r="AF132" s="37" t="str">
        <f>$D$131</f>
        <v>SF2</v>
      </c>
      <c r="AG132" s="21"/>
      <c r="AH132" s="35"/>
      <c r="AI132" s="35"/>
      <c r="AJ132" s="36"/>
      <c r="AK132" s="37" t="str">
        <f>$D$131</f>
        <v>SF2</v>
      </c>
      <c r="AL132" s="21"/>
      <c r="AM132" s="35"/>
      <c r="AN132" s="35"/>
      <c r="AO132" s="36"/>
      <c r="AP132" s="37" t="str">
        <f>$D$131</f>
        <v>SF2</v>
      </c>
      <c r="AQ132" s="21"/>
      <c r="AR132" s="35"/>
      <c r="AS132" s="35"/>
      <c r="AT132" s="36"/>
      <c r="AU132" s="37" t="str">
        <f>$D$131</f>
        <v>SF2</v>
      </c>
      <c r="AV132" s="21"/>
      <c r="AW132" s="35"/>
      <c r="AX132" s="35"/>
      <c r="AY132" s="36"/>
      <c r="AZ132" s="37" t="str">
        <f>$D$131</f>
        <v>SF2</v>
      </c>
      <c r="BA132" s="21"/>
      <c r="BB132" s="35"/>
      <c r="BC132" s="35"/>
      <c r="BD132" s="36"/>
      <c r="BE132" s="37" t="str">
        <f>$D$131</f>
        <v>SF2</v>
      </c>
      <c r="BF132" s="21"/>
      <c r="BG132" s="35"/>
      <c r="BH132" s="35"/>
      <c r="BI132" s="36"/>
      <c r="BJ132" s="37" t="str">
        <f>$D$131</f>
        <v>SF2</v>
      </c>
      <c r="BK132" s="21"/>
      <c r="BL132" s="35"/>
      <c r="BM132" s="35"/>
      <c r="BN132" s="36"/>
      <c r="BO132" s="37" t="str">
        <f>$D$131</f>
        <v>SF2</v>
      </c>
      <c r="BP132" s="21"/>
      <c r="BQ132" s="35"/>
      <c r="BR132" s="35"/>
      <c r="BS132" s="36"/>
      <c r="BT132" s="37" t="str">
        <f>$D$131</f>
        <v>SF2</v>
      </c>
      <c r="BU132" s="21"/>
      <c r="BV132" s="35"/>
      <c r="BW132" s="35"/>
      <c r="BX132" s="36"/>
      <c r="BY132" s="37" t="str">
        <f>$D$131</f>
        <v>SF2</v>
      </c>
      <c r="BZ132" s="21"/>
      <c r="CA132" s="35"/>
      <c r="CB132" s="35"/>
      <c r="CC132" s="36"/>
      <c r="CD132" s="37" t="str">
        <f>$D$131</f>
        <v>SF2</v>
      </c>
      <c r="CE132" s="21"/>
      <c r="CF132" s="35"/>
      <c r="CG132" s="35"/>
      <c r="CH132" s="36"/>
      <c r="CI132" s="37" t="str">
        <f>$D$131</f>
        <v>SF2</v>
      </c>
      <c r="CJ132" s="21"/>
      <c r="CK132" s="35"/>
      <c r="CL132" s="35"/>
      <c r="CM132" s="36"/>
      <c r="CN132" s="37" t="str">
        <f>$D$131</f>
        <v>SF2</v>
      </c>
      <c r="CO132" s="21"/>
      <c r="CP132" s="35"/>
      <c r="CQ132" s="35"/>
      <c r="CR132" s="36"/>
      <c r="CS132" s="37" t="str">
        <f>$D$131</f>
        <v>SF2</v>
      </c>
      <c r="CT132" s="21"/>
      <c r="CU132" s="35"/>
      <c r="CV132" s="35"/>
      <c r="CW132" s="36"/>
      <c r="CX132" s="37" t="str">
        <f>$D$131</f>
        <v>SF2</v>
      </c>
      <c r="CY132" s="21"/>
      <c r="CZ132" s="35"/>
      <c r="DA132" s="35"/>
      <c r="DB132" s="36"/>
      <c r="DC132" s="37" t="str">
        <f>$D$131</f>
        <v>SF2</v>
      </c>
      <c r="DD132" s="21"/>
      <c r="DE132" s="35"/>
      <c r="DF132" s="35"/>
      <c r="DG132" s="36"/>
      <c r="DH132" s="37" t="str">
        <f>$D$131</f>
        <v>SF2</v>
      </c>
      <c r="DI132" s="21"/>
      <c r="DJ132" s="35"/>
      <c r="DK132" s="35"/>
      <c r="DL132" s="36"/>
      <c r="DM132" s="37" t="str">
        <f>$D$131</f>
        <v>SF2</v>
      </c>
      <c r="DN132" s="21"/>
      <c r="DO132" s="35"/>
      <c r="DP132" s="35"/>
      <c r="DQ132" s="36"/>
      <c r="DR132" s="37" t="str">
        <f>$D$131</f>
        <v>SF2</v>
      </c>
      <c r="DS132" s="21"/>
      <c r="DT132" s="35"/>
      <c r="DU132" s="35"/>
      <c r="DV132" s="36"/>
      <c r="DW132" s="37" t="str">
        <f>$D$131</f>
        <v>SF2</v>
      </c>
      <c r="DX132" s="21"/>
    </row>
    <row r="133" spans="2:128" ht="11.25" customHeight="1" x14ac:dyDescent="0.2">
      <c r="B133" s="38"/>
      <c r="C133" s="39"/>
      <c r="D133" s="33"/>
      <c r="E133" s="39"/>
      <c r="F133" s="38"/>
      <c r="G133" s="38"/>
      <c r="H133" s="30"/>
      <c r="I133" s="79" t="s">
        <v>74</v>
      </c>
      <c r="J133" s="80"/>
      <c r="K133" s="80"/>
      <c r="L133" s="54">
        <v>1</v>
      </c>
      <c r="M133" s="21"/>
      <c r="N133" s="79" t="s">
        <v>74</v>
      </c>
      <c r="O133" s="80"/>
      <c r="P133" s="80"/>
      <c r="Q133" s="54">
        <v>2</v>
      </c>
      <c r="R133" s="21"/>
      <c r="S133" s="79" t="s">
        <v>74</v>
      </c>
      <c r="T133" s="80"/>
      <c r="U133" s="80"/>
      <c r="V133" s="54">
        <v>1</v>
      </c>
      <c r="W133" s="21"/>
      <c r="X133" s="79" t="s">
        <v>74</v>
      </c>
      <c r="Y133" s="80"/>
      <c r="Z133" s="80"/>
      <c r="AA133" s="54">
        <v>1</v>
      </c>
      <c r="AB133" s="21"/>
      <c r="AC133" s="79" t="s">
        <v>74</v>
      </c>
      <c r="AD133" s="80"/>
      <c r="AE133" s="80"/>
      <c r="AF133" s="54">
        <v>3</v>
      </c>
      <c r="AG133" s="21"/>
      <c r="AH133" s="79" t="s">
        <v>74</v>
      </c>
      <c r="AI133" s="80"/>
      <c r="AJ133" s="80"/>
      <c r="AK133" s="54">
        <v>2</v>
      </c>
      <c r="AL133" s="21"/>
      <c r="AM133" s="79" t="s">
        <v>74</v>
      </c>
      <c r="AN133" s="80"/>
      <c r="AO133" s="80"/>
      <c r="AP133" s="54">
        <v>3</v>
      </c>
      <c r="AQ133" s="21"/>
      <c r="AR133" s="79" t="s">
        <v>74</v>
      </c>
      <c r="AS133" s="80"/>
      <c r="AT133" s="80"/>
      <c r="AU133" s="54">
        <v>2</v>
      </c>
      <c r="AV133" s="21"/>
      <c r="AW133" s="79" t="s">
        <v>79</v>
      </c>
      <c r="AX133" s="80"/>
      <c r="AY133" s="80"/>
      <c r="AZ133" s="54">
        <v>3</v>
      </c>
      <c r="BA133" s="21"/>
      <c r="BB133" s="79" t="s">
        <v>74</v>
      </c>
      <c r="BC133" s="80"/>
      <c r="BD133" s="80"/>
      <c r="BE133" s="54">
        <v>1</v>
      </c>
      <c r="BF133" s="21"/>
      <c r="BG133" s="79" t="s">
        <v>74</v>
      </c>
      <c r="BH133" s="80"/>
      <c r="BI133" s="80"/>
      <c r="BJ133" s="54">
        <v>1</v>
      </c>
      <c r="BK133" s="21"/>
      <c r="BL133" s="79" t="s">
        <v>74</v>
      </c>
      <c r="BM133" s="80"/>
      <c r="BN133" s="80"/>
      <c r="BO133" s="54">
        <v>2</v>
      </c>
      <c r="BP133" s="21"/>
      <c r="BQ133" s="79" t="s">
        <v>79</v>
      </c>
      <c r="BR133" s="80"/>
      <c r="BS133" s="80"/>
      <c r="BT133" s="54">
        <v>1</v>
      </c>
      <c r="BU133" s="21"/>
      <c r="BV133" s="79" t="s">
        <v>74</v>
      </c>
      <c r="BW133" s="80"/>
      <c r="BX133" s="80"/>
      <c r="BY133" s="54">
        <v>3</v>
      </c>
      <c r="BZ133" s="21"/>
      <c r="CA133" s="79" t="s">
        <v>79</v>
      </c>
      <c r="CB133" s="80"/>
      <c r="CC133" s="80"/>
      <c r="CD133" s="54">
        <v>1</v>
      </c>
      <c r="CE133" s="21"/>
      <c r="CF133" s="79" t="s">
        <v>74</v>
      </c>
      <c r="CG133" s="80"/>
      <c r="CH133" s="80"/>
      <c r="CI133" s="54">
        <v>3</v>
      </c>
      <c r="CJ133" s="21"/>
      <c r="CK133" s="79" t="s">
        <v>74</v>
      </c>
      <c r="CL133" s="80"/>
      <c r="CM133" s="80"/>
      <c r="CN133" s="54">
        <v>2</v>
      </c>
      <c r="CO133" s="21"/>
      <c r="CP133" s="79" t="s">
        <v>79</v>
      </c>
      <c r="CQ133" s="80"/>
      <c r="CR133" s="80"/>
      <c r="CS133" s="54">
        <v>1</v>
      </c>
      <c r="CT133" s="21"/>
      <c r="CU133" s="79" t="s">
        <v>74</v>
      </c>
      <c r="CV133" s="80"/>
      <c r="CW133" s="80"/>
      <c r="CX133" s="54">
        <v>2</v>
      </c>
      <c r="CY133" s="21"/>
      <c r="CZ133" s="79" t="s">
        <v>74</v>
      </c>
      <c r="DA133" s="80"/>
      <c r="DB133" s="80"/>
      <c r="DC133" s="54">
        <v>2</v>
      </c>
      <c r="DD133" s="21"/>
      <c r="DE133" s="79" t="s">
        <v>79</v>
      </c>
      <c r="DF133" s="80"/>
      <c r="DG133" s="80"/>
      <c r="DH133" s="54">
        <v>1</v>
      </c>
      <c r="DI133" s="21"/>
      <c r="DJ133" s="79" t="s">
        <v>74</v>
      </c>
      <c r="DK133" s="80"/>
      <c r="DL133" s="80"/>
      <c r="DM133" s="54">
        <v>1</v>
      </c>
      <c r="DN133" s="21"/>
      <c r="DO133" s="79" t="s">
        <v>79</v>
      </c>
      <c r="DP133" s="80"/>
      <c r="DQ133" s="80"/>
      <c r="DR133" s="54">
        <v>0</v>
      </c>
      <c r="DS133" s="21"/>
      <c r="DT133" s="79" t="s">
        <v>74</v>
      </c>
      <c r="DU133" s="80"/>
      <c r="DV133" s="80"/>
      <c r="DW133" s="54">
        <v>2</v>
      </c>
      <c r="DX133" s="21"/>
    </row>
    <row r="134" spans="2:128" ht="11.25" customHeight="1" x14ac:dyDescent="0.2">
      <c r="B134" s="38"/>
      <c r="C134" s="39"/>
      <c r="D134" s="33"/>
      <c r="E134" s="39"/>
      <c r="F134" s="38"/>
      <c r="G134" s="38"/>
      <c r="H134" s="30"/>
      <c r="I134" s="77" t="s">
        <v>43</v>
      </c>
      <c r="J134" s="77"/>
      <c r="K134" s="77"/>
      <c r="L134" s="40">
        <f>IF($C$131="","",IF(AND($C131=L131)*($E131=L133),10,IF($G131=M131,6,0)))</f>
        <v>0</v>
      </c>
      <c r="M134" s="30"/>
      <c r="N134" s="77" t="s">
        <v>43</v>
      </c>
      <c r="O134" s="77"/>
      <c r="P134" s="77"/>
      <c r="Q134" s="40">
        <f t="shared" ref="Q134" si="872">IF($C$131="","",IF(AND($C131=Q131)*($E131=Q133),10,IF($G131=R131,6,0)))</f>
        <v>0</v>
      </c>
      <c r="R134" s="30"/>
      <c r="S134" s="77" t="s">
        <v>43</v>
      </c>
      <c r="T134" s="77"/>
      <c r="U134" s="77"/>
      <c r="V134" s="40">
        <f t="shared" ref="V134" si="873">IF($C$131="","",IF(AND($C131=V131)*($E131=V133),10,IF($G131=W131,6,0)))</f>
        <v>0</v>
      </c>
      <c r="W134" s="30"/>
      <c r="X134" s="77" t="s">
        <v>43</v>
      </c>
      <c r="Y134" s="77"/>
      <c r="Z134" s="77"/>
      <c r="AA134" s="40">
        <f t="shared" ref="AA134" si="874">IF($C$131="","",IF(AND($C131=AA131)*($E131=AA133),10,IF($G131=AB131,6,0)))</f>
        <v>0</v>
      </c>
      <c r="AB134" s="30"/>
      <c r="AC134" s="77" t="s">
        <v>43</v>
      </c>
      <c r="AD134" s="77"/>
      <c r="AE134" s="77"/>
      <c r="AF134" s="40">
        <f t="shared" ref="AF134" si="875">IF($C$131="","",IF(AND($C131=AF131)*($E131=AF133),10,IF($G131=AG131,6,0)))</f>
        <v>0</v>
      </c>
      <c r="AG134" s="30"/>
      <c r="AH134" s="77" t="s">
        <v>43</v>
      </c>
      <c r="AI134" s="77"/>
      <c r="AJ134" s="77"/>
      <c r="AK134" s="40">
        <f t="shared" ref="AK134" si="876">IF($C$131="","",IF(AND($C131=AK131)*($E131=AK133),10,IF($G131=AL131,6,0)))</f>
        <v>0</v>
      </c>
      <c r="AL134" s="30"/>
      <c r="AM134" s="77" t="s">
        <v>43</v>
      </c>
      <c r="AN134" s="77"/>
      <c r="AO134" s="77"/>
      <c r="AP134" s="40">
        <f t="shared" ref="AP134" si="877">IF($C$131="","",IF(AND($C131=AP131)*($E131=AP133),10,IF($G131=AQ131,6,0)))</f>
        <v>0</v>
      </c>
      <c r="AQ134" s="30"/>
      <c r="AR134" s="77" t="s">
        <v>43</v>
      </c>
      <c r="AS134" s="77"/>
      <c r="AT134" s="77"/>
      <c r="AU134" s="40">
        <f t="shared" ref="AU134" si="878">IF($C$131="","",IF(AND($C131=AU131)*($E131=AU133),10,IF($G131=AV131,6,0)))</f>
        <v>0</v>
      </c>
      <c r="AV134" s="30"/>
      <c r="AW134" s="77" t="s">
        <v>43</v>
      </c>
      <c r="AX134" s="77"/>
      <c r="AY134" s="77"/>
      <c r="AZ134" s="40">
        <f t="shared" ref="AZ134" si="879">IF($C$131="","",IF(AND($C131=AZ131)*($E131=AZ133),10,IF($G131=BA131,6,0)))</f>
        <v>6</v>
      </c>
      <c r="BA134" s="30"/>
      <c r="BB134" s="77" t="s">
        <v>43</v>
      </c>
      <c r="BC134" s="77"/>
      <c r="BD134" s="77"/>
      <c r="BE134" s="40">
        <f t="shared" ref="BE134" si="880">IF($C$131="","",IF(AND($C131=BE131)*($E131=BE133),10,IF($G131=BF131,6,0)))</f>
        <v>0</v>
      </c>
      <c r="BF134" s="30"/>
      <c r="BG134" s="77" t="s">
        <v>43</v>
      </c>
      <c r="BH134" s="77"/>
      <c r="BI134" s="77"/>
      <c r="BJ134" s="40">
        <f t="shared" ref="BJ134" si="881">IF($C$131="","",IF(AND($C131=BJ131)*($E131=BJ133),10,IF($G131=BK131,6,0)))</f>
        <v>0</v>
      </c>
      <c r="BK134" s="30"/>
      <c r="BL134" s="77" t="s">
        <v>43</v>
      </c>
      <c r="BM134" s="77"/>
      <c r="BN134" s="77"/>
      <c r="BO134" s="40">
        <f t="shared" ref="BO134" si="882">IF($C$131="","",IF(AND($C131=BO131)*($E131=BO133),10,IF($G131=BP131,6,0)))</f>
        <v>0</v>
      </c>
      <c r="BP134" s="30"/>
      <c r="BQ134" s="77" t="s">
        <v>43</v>
      </c>
      <c r="BR134" s="77"/>
      <c r="BS134" s="77"/>
      <c r="BT134" s="40">
        <f t="shared" ref="BT134" si="883">IF($C$131="","",IF(AND($C131=BT131)*($E131=BT133),10,IF($G131=BU131,6,0)))</f>
        <v>0</v>
      </c>
      <c r="BU134" s="30"/>
      <c r="BV134" s="77" t="s">
        <v>43</v>
      </c>
      <c r="BW134" s="77"/>
      <c r="BX134" s="77"/>
      <c r="BY134" s="40">
        <f t="shared" ref="BY134" si="884">IF($C$131="","",IF(AND($C131=BY131)*($E131=BY133),10,IF($G131=BZ131,6,0)))</f>
        <v>0</v>
      </c>
      <c r="BZ134" s="30"/>
      <c r="CA134" s="77" t="s">
        <v>43</v>
      </c>
      <c r="CB134" s="77"/>
      <c r="CC134" s="77"/>
      <c r="CD134" s="40">
        <f t="shared" ref="CD134" si="885">IF($C$131="","",IF(AND($C131=CD131)*($E131=CD133),10,IF($G131=CE131,6,0)))</f>
        <v>0</v>
      </c>
      <c r="CE134" s="30"/>
      <c r="CF134" s="77" t="s">
        <v>43</v>
      </c>
      <c r="CG134" s="77"/>
      <c r="CH134" s="77"/>
      <c r="CI134" s="40">
        <f t="shared" ref="CI134" si="886">IF($C$131="","",IF(AND($C131=CI131)*($E131=CI133),10,IF($G131=CJ131,6,0)))</f>
        <v>0</v>
      </c>
      <c r="CJ134" s="30"/>
      <c r="CK134" s="77" t="s">
        <v>43</v>
      </c>
      <c r="CL134" s="77"/>
      <c r="CM134" s="77"/>
      <c r="CN134" s="40">
        <f t="shared" ref="CN134" si="887">IF($C$131="","",IF(AND($C131=CN131)*($E131=CN133),10,IF($G131=CO131,6,0)))</f>
        <v>0</v>
      </c>
      <c r="CO134" s="30"/>
      <c r="CP134" s="77" t="s">
        <v>43</v>
      </c>
      <c r="CQ134" s="77"/>
      <c r="CR134" s="77"/>
      <c r="CS134" s="40">
        <f t="shared" ref="CS134" si="888">IF($C$131="","",IF(AND($C131=CS131)*($E131=CS133),10,IF($G131=CT131,6,0)))</f>
        <v>0</v>
      </c>
      <c r="CT134" s="30"/>
      <c r="CU134" s="77" t="s">
        <v>43</v>
      </c>
      <c r="CV134" s="77"/>
      <c r="CW134" s="77"/>
      <c r="CX134" s="40">
        <f t="shared" ref="CX134" si="889">IF($C$131="","",IF(AND($C131=CX131)*($E131=CX133),10,IF($G131=CY131,6,0)))</f>
        <v>0</v>
      </c>
      <c r="CY134" s="30"/>
      <c r="CZ134" s="77" t="s">
        <v>43</v>
      </c>
      <c r="DA134" s="77"/>
      <c r="DB134" s="77"/>
      <c r="DC134" s="40">
        <f t="shared" ref="DC134" si="890">IF($C$131="","",IF(AND($C131=DC131)*($E131=DC133),10,IF($G131=DD131,6,0)))</f>
        <v>0</v>
      </c>
      <c r="DD134" s="30"/>
      <c r="DE134" s="77" t="s">
        <v>43</v>
      </c>
      <c r="DF134" s="77"/>
      <c r="DG134" s="77"/>
      <c r="DH134" s="40">
        <f t="shared" ref="DH134" si="891">IF($C$131="","",IF(AND($C131=DH131)*($E131=DH133),10,IF($G131=DI131,6,0)))</f>
        <v>10</v>
      </c>
      <c r="DI134" s="30"/>
      <c r="DJ134" s="77" t="s">
        <v>43</v>
      </c>
      <c r="DK134" s="77"/>
      <c r="DL134" s="77"/>
      <c r="DM134" s="40">
        <f t="shared" ref="DM134" si="892">IF($C$131="","",IF(AND($C131=DM131)*($E131=DM133),10,IF($G131=DN131,6,0)))</f>
        <v>0</v>
      </c>
      <c r="DN134" s="30"/>
      <c r="DO134" s="77" t="s">
        <v>43</v>
      </c>
      <c r="DP134" s="77"/>
      <c r="DQ134" s="77"/>
      <c r="DR134" s="40">
        <f t="shared" ref="DR134" si="893">IF($C$131="","",IF(AND($C131=DR131)*($E131=DR133),10,IF($G131=DS131,6,0)))</f>
        <v>6</v>
      </c>
      <c r="DS134" s="30"/>
      <c r="DT134" s="77" t="s">
        <v>43</v>
      </c>
      <c r="DU134" s="77"/>
      <c r="DV134" s="77"/>
      <c r="DW134" s="40">
        <f t="shared" ref="DW134" si="894">IF($C$131="","",IF(AND($C131=DW131)*($E131=DW133),10,IF($G131=DX131,6,0)))</f>
        <v>0</v>
      </c>
      <c r="DX134" s="21"/>
    </row>
    <row r="135" spans="2:128" ht="11.25" customHeight="1" x14ac:dyDescent="0.2">
      <c r="B135" s="41"/>
      <c r="C135" s="41"/>
      <c r="D135" s="41"/>
      <c r="E135" s="41"/>
      <c r="F135" s="42"/>
      <c r="G135" s="42"/>
      <c r="H135" s="30"/>
      <c r="I135" s="26"/>
      <c r="J135" s="26"/>
      <c r="K135" s="26"/>
      <c r="L135" s="26">
        <f>IF($B$131="","",IF($B131=I131,5)+IF($F131=I133,5)+IF(I131=$B126,5)+IF(I133=$F126,5))</f>
        <v>0</v>
      </c>
      <c r="M135" s="30"/>
      <c r="N135" s="26"/>
      <c r="O135" s="26"/>
      <c r="P135" s="26"/>
      <c r="Q135" s="26">
        <f t="shared" ref="Q135" si="895">IF($B$131="","",IF($B131=N131,5)+IF($F131=N133,5)+IF(N131=$B126,5)+IF(N133=$F126,5))</f>
        <v>0</v>
      </c>
      <c r="R135" s="30"/>
      <c r="S135" s="26"/>
      <c r="T135" s="26"/>
      <c r="U135" s="26"/>
      <c r="V135" s="26">
        <f t="shared" ref="V135" si="896">IF($B$131="","",IF($B131=S131,5)+IF($F131=S133,5)+IF(S131=$B126,5)+IF(S133=$F126,5))</f>
        <v>0</v>
      </c>
      <c r="W135" s="30"/>
      <c r="X135" s="26"/>
      <c r="Y135" s="26"/>
      <c r="Z135" s="26"/>
      <c r="AA135" s="26">
        <f t="shared" ref="AA135" si="897">IF($B$131="","",IF($B131=X131,5)+IF($F131=X133,5)+IF(X131=$B126,5)+IF(X133=$F126,5))</f>
        <v>0</v>
      </c>
      <c r="AB135" s="30"/>
      <c r="AC135" s="26"/>
      <c r="AD135" s="26"/>
      <c r="AE135" s="26"/>
      <c r="AF135" s="26">
        <f t="shared" ref="AF135" si="898">IF($B$131="","",IF($B131=AC131,5)+IF($F131=AC133,5)+IF(AC131=$B126,5)+IF(AC133=$F126,5))</f>
        <v>0</v>
      </c>
      <c r="AG135" s="30"/>
      <c r="AH135" s="26"/>
      <c r="AI135" s="26"/>
      <c r="AJ135" s="26"/>
      <c r="AK135" s="26">
        <f t="shared" ref="AK135" si="899">IF($B$131="","",IF($B131=AH131,5)+IF($F131=AH133,5)+IF(AH131=$B126,5)+IF(AH133=$F126,5))</f>
        <v>0</v>
      </c>
      <c r="AL135" s="30"/>
      <c r="AM135" s="26"/>
      <c r="AN135" s="26"/>
      <c r="AO135" s="26"/>
      <c r="AP135" s="26">
        <f t="shared" ref="AP135" si="900">IF($B$131="","",IF($B131=AM131,5)+IF($F131=AM133,5)+IF(AM131=$B126,5)+IF(AM133=$F126,5))</f>
        <v>0</v>
      </c>
      <c r="AQ135" s="30"/>
      <c r="AR135" s="26"/>
      <c r="AS135" s="26"/>
      <c r="AT135" s="26"/>
      <c r="AU135" s="26">
        <f t="shared" ref="AU135" si="901">IF($B$131="","",IF($B131=AR131,5)+IF($F131=AR133,5)+IF(AR131=$B126,5)+IF(AR133=$F126,5))</f>
        <v>0</v>
      </c>
      <c r="AV135" s="30"/>
      <c r="AW135" s="26"/>
      <c r="AX135" s="26"/>
      <c r="AY135" s="26"/>
      <c r="AZ135" s="26">
        <f t="shared" ref="AZ135" si="902">IF($B$131="","",IF($B131=AW131,5)+IF($F131=AW133,5)+IF(AW131=$B126,5)+IF(AW133=$F126,5))</f>
        <v>0</v>
      </c>
      <c r="BA135" s="30"/>
      <c r="BB135" s="26"/>
      <c r="BC135" s="26"/>
      <c r="BD135" s="26"/>
      <c r="BE135" s="26">
        <f t="shared" ref="BE135" si="903">IF($B$131="","",IF($B131=BB131,5)+IF($F131=BB133,5)+IF(BB131=$B126,5)+IF(BB133=$F126,5))</f>
        <v>0</v>
      </c>
      <c r="BF135" s="30"/>
      <c r="BG135" s="26"/>
      <c r="BH135" s="26"/>
      <c r="BI135" s="26"/>
      <c r="BJ135" s="26">
        <f t="shared" ref="BJ135" si="904">IF($B$131="","",IF($B131=BG131,5)+IF($F131=BG133,5)+IF(BG131=$B126,5)+IF(BG133=$F126,5))</f>
        <v>0</v>
      </c>
      <c r="BK135" s="30"/>
      <c r="BL135" s="26"/>
      <c r="BM135" s="26"/>
      <c r="BN135" s="26"/>
      <c r="BO135" s="26">
        <f t="shared" ref="BO135" si="905">IF($B$131="","",IF($B131=BL131,5)+IF($F131=BL133,5)+IF(BL131=$B126,5)+IF(BL133=$F126,5))</f>
        <v>0</v>
      </c>
      <c r="BP135" s="30"/>
      <c r="BQ135" s="26"/>
      <c r="BR135" s="26"/>
      <c r="BS135" s="26"/>
      <c r="BT135" s="26">
        <f t="shared" ref="BT135" si="906">IF($B$131="","",IF($B131=BQ131,5)+IF($F131=BQ133,5)+IF(BQ131=$B126,5)+IF(BQ133=$F126,5))</f>
        <v>0</v>
      </c>
      <c r="BU135" s="30"/>
      <c r="BV135" s="26"/>
      <c r="BW135" s="26"/>
      <c r="BX135" s="26"/>
      <c r="BY135" s="26">
        <f t="shared" ref="BY135" si="907">IF($B$131="","",IF($B131=BV131,5)+IF($F131=BV133,5)+IF(BV131=$B126,5)+IF(BV133=$F126,5))</f>
        <v>0</v>
      </c>
      <c r="BZ135" s="30"/>
      <c r="CA135" s="26"/>
      <c r="CB135" s="26"/>
      <c r="CC135" s="26"/>
      <c r="CD135" s="26">
        <f t="shared" ref="CD135" si="908">IF($B$131="","",IF($B131=CA131,5)+IF($F131=CA133,5)+IF(CA131=$B126,5)+IF(CA133=$F126,5))</f>
        <v>0</v>
      </c>
      <c r="CE135" s="30"/>
      <c r="CF135" s="26"/>
      <c r="CG135" s="26"/>
      <c r="CH135" s="26"/>
      <c r="CI135" s="26">
        <f t="shared" ref="CI135" si="909">IF($B$131="","",IF($B131=CF131,5)+IF($F131=CF133,5)+IF(CF131=$B126,5)+IF(CF133=$F126,5))</f>
        <v>0</v>
      </c>
      <c r="CJ135" s="30"/>
      <c r="CK135" s="26"/>
      <c r="CL135" s="26"/>
      <c r="CM135" s="26"/>
      <c r="CN135" s="26">
        <f t="shared" ref="CN135" si="910">IF($B$131="","",IF($B131=CK131,5)+IF($F131=CK133,5)+IF(CK131=$B126,5)+IF(CK133=$F126,5))</f>
        <v>0</v>
      </c>
      <c r="CO135" s="30"/>
      <c r="CP135" s="26"/>
      <c r="CQ135" s="26"/>
      <c r="CR135" s="26"/>
      <c r="CS135" s="26">
        <f t="shared" ref="CS135" si="911">IF($B$131="","",IF($B131=CP131,5)+IF($F131=CP133,5)+IF(CP131=$B126,5)+IF(CP133=$F126,5))</f>
        <v>0</v>
      </c>
      <c r="CT135" s="30"/>
      <c r="CU135" s="26"/>
      <c r="CV135" s="26"/>
      <c r="CW135" s="26"/>
      <c r="CX135" s="26">
        <f t="shared" ref="CX135" si="912">IF($B$131="","",IF($B131=CU131,5)+IF($F131=CU133,5)+IF(CU131=$B126,5)+IF(CU133=$F126,5))</f>
        <v>0</v>
      </c>
      <c r="CY135" s="30"/>
      <c r="CZ135" s="26"/>
      <c r="DA135" s="26"/>
      <c r="DB135" s="26"/>
      <c r="DC135" s="26">
        <f t="shared" ref="DC135" si="913">IF($B$131="","",IF($B131=CZ131,5)+IF($F131=CZ133,5)+IF(CZ131=$B126,5)+IF(CZ133=$F126,5))</f>
        <v>0</v>
      </c>
      <c r="DD135" s="30"/>
      <c r="DE135" s="26"/>
      <c r="DF135" s="26"/>
      <c r="DG135" s="26"/>
      <c r="DH135" s="26">
        <f t="shared" ref="DH135" si="914">IF($B$131="","",IF($B131=DE131,5)+IF($F131=DE133,5)+IF(DE131=$B126,5)+IF(DE133=$F126,5))</f>
        <v>0</v>
      </c>
      <c r="DI135" s="30"/>
      <c r="DJ135" s="26"/>
      <c r="DK135" s="26"/>
      <c r="DL135" s="26"/>
      <c r="DM135" s="26">
        <f t="shared" ref="DM135" si="915">IF($B$131="","",IF($B131=DJ131,5)+IF($F131=DJ133,5)+IF(DJ131=$B126,5)+IF(DJ133=$F126,5))</f>
        <v>0</v>
      </c>
      <c r="DN135" s="30"/>
      <c r="DO135" s="26"/>
      <c r="DP135" s="26"/>
      <c r="DQ135" s="26"/>
      <c r="DR135" s="26">
        <f t="shared" ref="DR135" si="916">IF($B$131="","",IF($B131=DO131,5)+IF($F131=DO133,5)+IF(DO131=$B126,5)+IF(DO133=$F126,5))</f>
        <v>0</v>
      </c>
      <c r="DS135" s="30"/>
      <c r="DT135" s="26"/>
      <c r="DU135" s="26"/>
      <c r="DV135" s="26"/>
      <c r="DW135" s="26">
        <f t="shared" ref="DW135" si="917">IF($B$131="","",IF($B131=DT131,5)+IF($F131=DT133,5)+IF(DT131=$B126,5)+IF(DT133=$F126,5))</f>
        <v>0</v>
      </c>
      <c r="DX135" s="21"/>
    </row>
    <row r="136" spans="2:128" ht="11.25" customHeight="1" x14ac:dyDescent="0.2">
      <c r="B136" s="41"/>
      <c r="C136" s="41"/>
      <c r="D136" s="41"/>
      <c r="E136" s="41"/>
      <c r="F136" s="42"/>
      <c r="G136" s="42"/>
      <c r="H136" s="30"/>
      <c r="I136" s="26"/>
      <c r="J136" s="26"/>
      <c r="K136" s="26"/>
      <c r="L136" s="26"/>
      <c r="M136" s="21"/>
      <c r="N136" s="26"/>
      <c r="O136" s="26"/>
      <c r="P136" s="26"/>
      <c r="Q136" s="26"/>
      <c r="R136" s="21"/>
      <c r="S136" s="26"/>
      <c r="T136" s="26"/>
      <c r="U136" s="26"/>
      <c r="V136" s="26"/>
      <c r="W136" s="21"/>
      <c r="X136" s="26"/>
      <c r="Y136" s="26"/>
      <c r="Z136" s="26"/>
      <c r="AA136" s="26"/>
      <c r="AB136" s="21"/>
      <c r="AC136" s="26"/>
      <c r="AD136" s="26"/>
      <c r="AE136" s="26"/>
      <c r="AF136" s="26"/>
      <c r="AG136" s="21"/>
      <c r="AH136" s="26"/>
      <c r="AI136" s="26"/>
      <c r="AJ136" s="26"/>
      <c r="AK136" s="26"/>
      <c r="AL136" s="21"/>
      <c r="AM136" s="26"/>
      <c r="AN136" s="26"/>
      <c r="AO136" s="26"/>
      <c r="AP136" s="26"/>
      <c r="AQ136" s="21"/>
      <c r="AR136" s="26"/>
      <c r="AS136" s="26"/>
      <c r="AT136" s="26"/>
      <c r="AU136" s="26"/>
      <c r="AV136" s="21"/>
      <c r="AW136" s="26"/>
      <c r="AX136" s="26"/>
      <c r="AY136" s="26"/>
      <c r="AZ136" s="26"/>
      <c r="BA136" s="21"/>
      <c r="BB136" s="26"/>
      <c r="BC136" s="26"/>
      <c r="BD136" s="26"/>
      <c r="BE136" s="26"/>
      <c r="BF136" s="21"/>
      <c r="BG136" s="26"/>
      <c r="BH136" s="26"/>
      <c r="BI136" s="26"/>
      <c r="BJ136" s="26"/>
      <c r="BK136" s="21"/>
      <c r="BL136" s="26"/>
      <c r="BM136" s="26"/>
      <c r="BN136" s="26"/>
      <c r="BO136" s="26"/>
      <c r="BP136" s="21"/>
      <c r="BQ136" s="26"/>
      <c r="BR136" s="26"/>
      <c r="BS136" s="26"/>
      <c r="BT136" s="26"/>
      <c r="BU136" s="21"/>
      <c r="BV136" s="26"/>
      <c r="BW136" s="26"/>
      <c r="BX136" s="26"/>
      <c r="BY136" s="26"/>
      <c r="BZ136" s="21"/>
      <c r="CA136" s="26"/>
      <c r="CB136" s="26"/>
      <c r="CC136" s="26"/>
      <c r="CD136" s="26"/>
      <c r="CE136" s="21"/>
      <c r="CF136" s="26"/>
      <c r="CG136" s="26"/>
      <c r="CH136" s="26"/>
      <c r="CI136" s="26"/>
      <c r="CJ136" s="21"/>
      <c r="CK136" s="26"/>
      <c r="CL136" s="26"/>
      <c r="CM136" s="26"/>
      <c r="CN136" s="26"/>
      <c r="CO136" s="21"/>
      <c r="CP136" s="26"/>
      <c r="CQ136" s="26"/>
      <c r="CR136" s="26"/>
      <c r="CS136" s="26"/>
      <c r="CT136" s="21"/>
      <c r="CU136" s="26"/>
      <c r="CV136" s="26"/>
      <c r="CW136" s="26"/>
      <c r="CX136" s="26"/>
      <c r="CY136" s="21"/>
      <c r="CZ136" s="26"/>
      <c r="DA136" s="26"/>
      <c r="DB136" s="26"/>
      <c r="DC136" s="26"/>
      <c r="DD136" s="21"/>
      <c r="DE136" s="26"/>
      <c r="DF136" s="26"/>
      <c r="DG136" s="26"/>
      <c r="DH136" s="26"/>
      <c r="DI136" s="21"/>
      <c r="DJ136" s="26"/>
      <c r="DK136" s="26"/>
      <c r="DL136" s="26"/>
      <c r="DM136" s="26"/>
      <c r="DN136" s="21"/>
      <c r="DO136" s="26"/>
      <c r="DP136" s="26"/>
      <c r="DQ136" s="26"/>
      <c r="DR136" s="26"/>
      <c r="DS136" s="21"/>
      <c r="DT136" s="26"/>
      <c r="DU136" s="26"/>
      <c r="DV136" s="26"/>
      <c r="DW136" s="26"/>
      <c r="DX136" s="21"/>
    </row>
    <row r="137" spans="2:128" ht="12.75" customHeight="1" x14ac:dyDescent="0.2">
      <c r="B137" s="98" t="s">
        <v>102</v>
      </c>
      <c r="C137" s="98"/>
      <c r="D137" s="98"/>
      <c r="E137" s="98"/>
      <c r="F137" s="98"/>
      <c r="G137" s="65"/>
      <c r="H137" s="65"/>
      <c r="I137" s="26"/>
      <c r="J137" s="26"/>
      <c r="K137" s="26"/>
      <c r="L137" s="26"/>
      <c r="M137" s="21"/>
      <c r="N137" s="26"/>
      <c r="O137" s="26"/>
      <c r="P137" s="26"/>
      <c r="Q137" s="26"/>
      <c r="R137" s="21"/>
      <c r="S137" s="26"/>
      <c r="T137" s="26"/>
      <c r="U137" s="26"/>
      <c r="V137" s="26"/>
      <c r="W137" s="21"/>
      <c r="X137" s="26"/>
      <c r="Y137" s="26"/>
      <c r="Z137" s="26"/>
      <c r="AA137" s="26"/>
      <c r="AB137" s="21"/>
      <c r="AC137" s="26"/>
      <c r="AD137" s="26"/>
      <c r="AE137" s="26"/>
      <c r="AF137" s="26"/>
      <c r="AG137" s="21"/>
      <c r="AH137" s="26"/>
      <c r="AI137" s="26"/>
      <c r="AJ137" s="26"/>
      <c r="AK137" s="26"/>
      <c r="AL137" s="21"/>
      <c r="AM137" s="26"/>
      <c r="AN137" s="26"/>
      <c r="AO137" s="26"/>
      <c r="AP137" s="26"/>
      <c r="AQ137" s="21"/>
      <c r="AR137" s="26"/>
      <c r="AS137" s="26"/>
      <c r="AT137" s="26"/>
      <c r="AU137" s="26"/>
      <c r="AV137" s="21"/>
      <c r="AW137" s="26"/>
      <c r="AX137" s="26"/>
      <c r="AY137" s="26"/>
      <c r="AZ137" s="26"/>
      <c r="BA137" s="21"/>
      <c r="BB137" s="26"/>
      <c r="BC137" s="26"/>
      <c r="BD137" s="26"/>
      <c r="BE137" s="26"/>
      <c r="BF137" s="21"/>
      <c r="BG137" s="26"/>
      <c r="BH137" s="26"/>
      <c r="BI137" s="26"/>
      <c r="BJ137" s="26"/>
      <c r="BK137" s="21"/>
      <c r="BL137" s="26"/>
      <c r="BM137" s="26"/>
      <c r="BN137" s="26"/>
      <c r="BO137" s="26"/>
      <c r="BP137" s="21"/>
      <c r="BQ137" s="26"/>
      <c r="BR137" s="26"/>
      <c r="BS137" s="26"/>
      <c r="BT137" s="26"/>
      <c r="BU137" s="21"/>
      <c r="BV137" s="26"/>
      <c r="BW137" s="26"/>
      <c r="BX137" s="26"/>
      <c r="BY137" s="26"/>
      <c r="BZ137" s="21"/>
      <c r="CA137" s="26"/>
      <c r="CB137" s="26"/>
      <c r="CC137" s="26"/>
      <c r="CD137" s="26"/>
      <c r="CE137" s="21"/>
      <c r="CF137" s="26"/>
      <c r="CG137" s="26"/>
      <c r="CH137" s="26"/>
      <c r="CI137" s="26"/>
      <c r="CJ137" s="21"/>
      <c r="CK137" s="26"/>
      <c r="CL137" s="26"/>
      <c r="CM137" s="26"/>
      <c r="CN137" s="26"/>
      <c r="CO137" s="21"/>
      <c r="CP137" s="26"/>
      <c r="CQ137" s="26"/>
      <c r="CR137" s="26"/>
      <c r="CS137" s="26"/>
      <c r="CT137" s="21"/>
      <c r="CU137" s="26"/>
      <c r="CV137" s="26"/>
      <c r="CW137" s="26"/>
      <c r="CX137" s="26"/>
      <c r="CY137" s="21"/>
      <c r="CZ137" s="26"/>
      <c r="DA137" s="26"/>
      <c r="DB137" s="26"/>
      <c r="DC137" s="26"/>
      <c r="DD137" s="21"/>
      <c r="DE137" s="26"/>
      <c r="DF137" s="26"/>
      <c r="DG137" s="26"/>
      <c r="DH137" s="26"/>
      <c r="DI137" s="21"/>
      <c r="DJ137" s="26"/>
      <c r="DK137" s="26"/>
      <c r="DL137" s="26"/>
      <c r="DM137" s="26"/>
      <c r="DN137" s="21"/>
      <c r="DO137" s="26"/>
      <c r="DP137" s="26"/>
      <c r="DQ137" s="26"/>
      <c r="DR137" s="26"/>
      <c r="DS137" s="21"/>
      <c r="DT137" s="26"/>
      <c r="DU137" s="26"/>
      <c r="DV137" s="26"/>
      <c r="DW137" s="26"/>
      <c r="DX137" s="21"/>
    </row>
    <row r="138" spans="2:128" ht="11.25" customHeight="1" x14ac:dyDescent="0.2">
      <c r="B138" s="27" t="s">
        <v>56</v>
      </c>
      <c r="C138" s="75">
        <v>2</v>
      </c>
      <c r="D138" s="28" t="s">
        <v>103</v>
      </c>
      <c r="E138" s="75">
        <v>0</v>
      </c>
      <c r="F138" s="29" t="s">
        <v>57</v>
      </c>
      <c r="G138" s="15" t="str">
        <f t="shared" ref="G138" si="918">IF(C138="","",IF($C138&gt;$E138,"L",IF($C138=$E138,"E","V")))</f>
        <v>L</v>
      </c>
      <c r="H138" s="30"/>
      <c r="I138" s="85" t="s">
        <v>50</v>
      </c>
      <c r="J138" s="86"/>
      <c r="K138" s="86"/>
      <c r="L138" s="54">
        <v>1</v>
      </c>
      <c r="M138" s="21" t="str">
        <f>IF($C138="","",IF(L138&gt;L140,"L",IF(L138=L140,"E","V")))</f>
        <v>E</v>
      </c>
      <c r="N138" s="85" t="s">
        <v>45</v>
      </c>
      <c r="O138" s="86"/>
      <c r="P138" s="86"/>
      <c r="Q138" s="54">
        <v>0</v>
      </c>
      <c r="R138" s="21" t="str">
        <f>IF($C138="","",IF(Q138&gt;Q140,"L",IF(Q138=Q140,"E","V")))</f>
        <v>V</v>
      </c>
      <c r="S138" s="85" t="s">
        <v>45</v>
      </c>
      <c r="T138" s="86"/>
      <c r="U138" s="86"/>
      <c r="V138" s="54">
        <v>1</v>
      </c>
      <c r="W138" s="21" t="str">
        <f>IF($C138="","",IF(V138&gt;V140,"L",IF(V138=V140,"E","V")))</f>
        <v>E</v>
      </c>
      <c r="X138" s="85" t="s">
        <v>45</v>
      </c>
      <c r="Y138" s="86"/>
      <c r="Z138" s="86"/>
      <c r="AA138" s="54">
        <v>2</v>
      </c>
      <c r="AB138" s="21" t="str">
        <f>IF($C138="","",IF(AA138&gt;AA140,"L",IF(AA138=AA140,"E","V")))</f>
        <v>L</v>
      </c>
      <c r="AC138" s="85" t="s">
        <v>45</v>
      </c>
      <c r="AD138" s="86"/>
      <c r="AE138" s="86"/>
      <c r="AF138" s="54">
        <v>3</v>
      </c>
      <c r="AG138" s="21" t="str">
        <f>IF($C138="","",IF(AF138&gt;AF140,"L",IF(AF138=AF140,"E","V")))</f>
        <v>L</v>
      </c>
      <c r="AH138" s="85" t="s">
        <v>45</v>
      </c>
      <c r="AI138" s="86"/>
      <c r="AJ138" s="86"/>
      <c r="AK138" s="54">
        <v>2</v>
      </c>
      <c r="AL138" s="21" t="str">
        <f>IF($C138="","",IF(AK138&gt;AK140,"L",IF(AK138=AK140,"E","V")))</f>
        <v>L</v>
      </c>
      <c r="AM138" s="85" t="s">
        <v>79</v>
      </c>
      <c r="AN138" s="86"/>
      <c r="AO138" s="86"/>
      <c r="AP138" s="54">
        <v>1</v>
      </c>
      <c r="AQ138" s="21" t="str">
        <f>IF($C138="","",IF(AP138&gt;AP140,"L",IF(AP138=AP140,"E","V")))</f>
        <v>V</v>
      </c>
      <c r="AR138" s="85" t="s">
        <v>39</v>
      </c>
      <c r="AS138" s="86"/>
      <c r="AT138" s="86"/>
      <c r="AU138" s="54">
        <v>1</v>
      </c>
      <c r="AV138" s="21" t="str">
        <f>IF($C138="","",IF(AU138&gt;AU140,"L",IF(AU138=AU140,"E","V")))</f>
        <v>V</v>
      </c>
      <c r="AW138" s="85" t="s">
        <v>45</v>
      </c>
      <c r="AX138" s="86"/>
      <c r="AY138" s="86"/>
      <c r="AZ138" s="54">
        <v>1</v>
      </c>
      <c r="BA138" s="21" t="str">
        <f>IF($C138="","",IF(AZ138&gt;AZ140,"L",IF(AZ138=AZ140,"E","V")))</f>
        <v>V</v>
      </c>
      <c r="BB138" s="85" t="s">
        <v>45</v>
      </c>
      <c r="BC138" s="86"/>
      <c r="BD138" s="86"/>
      <c r="BE138" s="54">
        <v>0</v>
      </c>
      <c r="BF138" s="21" t="str">
        <f>IF($C138="","",IF(BE138&gt;BE140,"L",IF(BE138=BE140,"E","V")))</f>
        <v>V</v>
      </c>
      <c r="BG138" s="85" t="s">
        <v>45</v>
      </c>
      <c r="BH138" s="86"/>
      <c r="BI138" s="86"/>
      <c r="BJ138" s="54">
        <v>0</v>
      </c>
      <c r="BK138" s="21" t="str">
        <f>IF($C138="","",IF(BJ138&gt;BJ140,"L",IF(BJ138=BJ140,"E","V")))</f>
        <v>V</v>
      </c>
      <c r="BL138" s="85" t="s">
        <v>45</v>
      </c>
      <c r="BM138" s="86"/>
      <c r="BN138" s="86"/>
      <c r="BO138" s="54">
        <v>2</v>
      </c>
      <c r="BP138" s="21" t="str">
        <f>IF($C138="","",IF(BO138&gt;BO140,"L",IF(BO138=BO140,"E","V")))</f>
        <v>L</v>
      </c>
      <c r="BQ138" s="85" t="s">
        <v>45</v>
      </c>
      <c r="BR138" s="86"/>
      <c r="BS138" s="86"/>
      <c r="BT138" s="54">
        <v>2</v>
      </c>
      <c r="BU138" s="21" t="str">
        <f>IF($C138="","",IF(BT138&gt;BT140,"L",IF(BT138=BT140,"E","V")))</f>
        <v>L</v>
      </c>
      <c r="BV138" s="85" t="s">
        <v>45</v>
      </c>
      <c r="BW138" s="86"/>
      <c r="BX138" s="86"/>
      <c r="BY138" s="54">
        <v>1</v>
      </c>
      <c r="BZ138" s="21" t="str">
        <f>IF($C138="","",IF(BY138&gt;BY140,"L",IF(BY138=BY140,"E","V")))</f>
        <v>V</v>
      </c>
      <c r="CA138" s="85" t="s">
        <v>42</v>
      </c>
      <c r="CB138" s="86"/>
      <c r="CC138" s="86"/>
      <c r="CD138" s="54">
        <v>0</v>
      </c>
      <c r="CE138" s="21" t="str">
        <f>IF($C138="","",IF(CD138&gt;CD140,"L",IF(CD138=CD140,"E","V")))</f>
        <v>V</v>
      </c>
      <c r="CF138" s="85" t="s">
        <v>56</v>
      </c>
      <c r="CG138" s="86"/>
      <c r="CH138" s="86"/>
      <c r="CI138" s="54">
        <v>2</v>
      </c>
      <c r="CJ138" s="21" t="str">
        <f>IF($C138="","",IF(CI138&gt;CI140,"L",IF(CI138=CI140,"E","V")))</f>
        <v>L</v>
      </c>
      <c r="CK138" s="85" t="s">
        <v>57</v>
      </c>
      <c r="CL138" s="86"/>
      <c r="CM138" s="86"/>
      <c r="CN138" s="54">
        <v>1</v>
      </c>
      <c r="CO138" s="21" t="str">
        <f>IF($C138="","",IF(CN138&gt;CN140,"L",IF(CN138=CN140,"E","V")))</f>
        <v>V</v>
      </c>
      <c r="CP138" s="85" t="s">
        <v>79</v>
      </c>
      <c r="CQ138" s="86"/>
      <c r="CR138" s="86"/>
      <c r="CS138" s="54">
        <v>2</v>
      </c>
      <c r="CT138" s="21" t="str">
        <f>IF($C138="","",IF(CS138&gt;CS140,"L",IF(CS138=CS140,"E","V")))</f>
        <v>L</v>
      </c>
      <c r="CU138" s="85" t="s">
        <v>45</v>
      </c>
      <c r="CV138" s="86"/>
      <c r="CW138" s="86"/>
      <c r="CX138" s="54">
        <v>3</v>
      </c>
      <c r="CY138" s="21" t="str">
        <f>IF($C138="","",IF(CX138&gt;CX140,"L",IF(CX138=CX140,"E","V")))</f>
        <v>L</v>
      </c>
      <c r="CZ138" s="85" t="s">
        <v>50</v>
      </c>
      <c r="DA138" s="86"/>
      <c r="DB138" s="86"/>
      <c r="DC138" s="54">
        <v>1</v>
      </c>
      <c r="DD138" s="21" t="str">
        <f>IF($C138="","",IF(DC138&gt;DC140,"L",IF(DC138=DC140,"E","V")))</f>
        <v>V</v>
      </c>
      <c r="DE138" s="85" t="s">
        <v>45</v>
      </c>
      <c r="DF138" s="86"/>
      <c r="DG138" s="86"/>
      <c r="DH138" s="54">
        <v>1</v>
      </c>
      <c r="DI138" s="21" t="str">
        <f>IF($C138="","",IF(DH138&gt;DH140,"L",IF(DH138=DH140,"E","V")))</f>
        <v>V</v>
      </c>
      <c r="DJ138" s="85" t="s">
        <v>45</v>
      </c>
      <c r="DK138" s="86"/>
      <c r="DL138" s="86"/>
      <c r="DM138" s="54">
        <v>2</v>
      </c>
      <c r="DN138" s="21" t="str">
        <f>IF($C138="","",IF(DM138&gt;DM140,"L",IF(DM138=DM140,"E","V")))</f>
        <v>L</v>
      </c>
      <c r="DO138" s="85" t="s">
        <v>50</v>
      </c>
      <c r="DP138" s="86"/>
      <c r="DQ138" s="86"/>
      <c r="DR138" s="54">
        <v>1</v>
      </c>
      <c r="DS138" s="21" t="str">
        <f>IF($C138="","",IF(DR138&gt;DR140,"L",IF(DR138=DR140,"E","V")))</f>
        <v>E</v>
      </c>
      <c r="DT138" s="85" t="s">
        <v>45</v>
      </c>
      <c r="DU138" s="86"/>
      <c r="DV138" s="86"/>
      <c r="DW138" s="54">
        <v>1</v>
      </c>
      <c r="DX138" s="21" t="str">
        <f>IF($C138="","",IF(DW138&gt;DW140,"L",IF(DW138=DW140,"E","V")))</f>
        <v>V</v>
      </c>
    </row>
    <row r="139" spans="2:128" ht="11.25" customHeight="1" x14ac:dyDescent="0.2">
      <c r="B139" s="31" t="s">
        <v>104</v>
      </c>
      <c r="C139" s="32"/>
      <c r="D139" s="33"/>
      <c r="E139" s="32"/>
      <c r="F139" s="34" t="s">
        <v>105</v>
      </c>
      <c r="G139" s="34"/>
      <c r="H139" s="30"/>
      <c r="I139" s="35"/>
      <c r="J139" s="35"/>
      <c r="K139" s="36"/>
      <c r="L139" s="37" t="str">
        <f>$D$138</f>
        <v>3°</v>
      </c>
      <c r="M139" s="21"/>
      <c r="N139" s="35"/>
      <c r="O139" s="35"/>
      <c r="P139" s="36"/>
      <c r="Q139" s="37" t="str">
        <f>$D$138</f>
        <v>3°</v>
      </c>
      <c r="R139" s="21"/>
      <c r="S139" s="35"/>
      <c r="T139" s="35"/>
      <c r="U139" s="36"/>
      <c r="V139" s="37" t="str">
        <f>$D$138</f>
        <v>3°</v>
      </c>
      <c r="W139" s="21"/>
      <c r="X139" s="35"/>
      <c r="Y139" s="35"/>
      <c r="Z139" s="36"/>
      <c r="AA139" s="37" t="str">
        <f>$D$138</f>
        <v>3°</v>
      </c>
      <c r="AB139" s="21"/>
      <c r="AC139" s="35"/>
      <c r="AD139" s="35"/>
      <c r="AE139" s="36"/>
      <c r="AF139" s="37" t="str">
        <f>$D$138</f>
        <v>3°</v>
      </c>
      <c r="AG139" s="21"/>
      <c r="AH139" s="35"/>
      <c r="AI139" s="35"/>
      <c r="AJ139" s="36"/>
      <c r="AK139" s="37" t="str">
        <f>$D$138</f>
        <v>3°</v>
      </c>
      <c r="AL139" s="21"/>
      <c r="AM139" s="35"/>
      <c r="AN139" s="35"/>
      <c r="AO139" s="36"/>
      <c r="AP139" s="37" t="str">
        <f>$D$138</f>
        <v>3°</v>
      </c>
      <c r="AQ139" s="21"/>
      <c r="AR139" s="35"/>
      <c r="AS139" s="35"/>
      <c r="AT139" s="36"/>
      <c r="AU139" s="37" t="str">
        <f>$D$138</f>
        <v>3°</v>
      </c>
      <c r="AV139" s="21"/>
      <c r="AW139" s="35"/>
      <c r="AX139" s="35"/>
      <c r="AY139" s="36"/>
      <c r="AZ139" s="37" t="str">
        <f>$D$138</f>
        <v>3°</v>
      </c>
      <c r="BA139" s="21"/>
      <c r="BB139" s="35"/>
      <c r="BC139" s="35"/>
      <c r="BD139" s="36"/>
      <c r="BE139" s="37" t="str">
        <f>$D$138</f>
        <v>3°</v>
      </c>
      <c r="BF139" s="21"/>
      <c r="BG139" s="35"/>
      <c r="BH139" s="35"/>
      <c r="BI139" s="36"/>
      <c r="BJ139" s="37" t="str">
        <f>$D$138</f>
        <v>3°</v>
      </c>
      <c r="BK139" s="21"/>
      <c r="BL139" s="35"/>
      <c r="BM139" s="35"/>
      <c r="BN139" s="36"/>
      <c r="BO139" s="37" t="str">
        <f>$D$138</f>
        <v>3°</v>
      </c>
      <c r="BP139" s="21"/>
      <c r="BQ139" s="35"/>
      <c r="BR139" s="35"/>
      <c r="BS139" s="36"/>
      <c r="BT139" s="37" t="str">
        <f>$D$138</f>
        <v>3°</v>
      </c>
      <c r="BU139" s="21"/>
      <c r="BV139" s="35"/>
      <c r="BW139" s="35"/>
      <c r="BX139" s="36"/>
      <c r="BY139" s="37" t="str">
        <f>$D$138</f>
        <v>3°</v>
      </c>
      <c r="BZ139" s="21"/>
      <c r="CA139" s="35"/>
      <c r="CB139" s="35"/>
      <c r="CC139" s="36"/>
      <c r="CD139" s="37" t="str">
        <f>$D$138</f>
        <v>3°</v>
      </c>
      <c r="CE139" s="21"/>
      <c r="CF139" s="35"/>
      <c r="CG139" s="35"/>
      <c r="CH139" s="36"/>
      <c r="CI139" s="37" t="str">
        <f>$D$138</f>
        <v>3°</v>
      </c>
      <c r="CJ139" s="21"/>
      <c r="CK139" s="35"/>
      <c r="CL139" s="35"/>
      <c r="CM139" s="36"/>
      <c r="CN139" s="37" t="str">
        <f>$D$138</f>
        <v>3°</v>
      </c>
      <c r="CO139" s="21"/>
      <c r="CP139" s="35"/>
      <c r="CQ139" s="35"/>
      <c r="CR139" s="36"/>
      <c r="CS139" s="37" t="str">
        <f>$D$138</f>
        <v>3°</v>
      </c>
      <c r="CT139" s="21"/>
      <c r="CU139" s="35"/>
      <c r="CV139" s="35"/>
      <c r="CW139" s="36"/>
      <c r="CX139" s="37" t="str">
        <f>$D$138</f>
        <v>3°</v>
      </c>
      <c r="CY139" s="21"/>
      <c r="CZ139" s="35"/>
      <c r="DA139" s="35"/>
      <c r="DB139" s="36"/>
      <c r="DC139" s="37" t="str">
        <f>$D$138</f>
        <v>3°</v>
      </c>
      <c r="DD139" s="21"/>
      <c r="DE139" s="35"/>
      <c r="DF139" s="35"/>
      <c r="DG139" s="36"/>
      <c r="DH139" s="37" t="str">
        <f>$D$138</f>
        <v>3°</v>
      </c>
      <c r="DI139" s="21"/>
      <c r="DJ139" s="35"/>
      <c r="DK139" s="35"/>
      <c r="DL139" s="36"/>
      <c r="DM139" s="37" t="str">
        <f>$D$138</f>
        <v>3°</v>
      </c>
      <c r="DN139" s="21"/>
      <c r="DO139" s="35"/>
      <c r="DP139" s="35"/>
      <c r="DQ139" s="36"/>
      <c r="DR139" s="37" t="str">
        <f>$D$138</f>
        <v>3°</v>
      </c>
      <c r="DS139" s="21"/>
      <c r="DT139" s="35"/>
      <c r="DU139" s="35"/>
      <c r="DV139" s="36"/>
      <c r="DW139" s="37" t="str">
        <f>$D$138</f>
        <v>3°</v>
      </c>
      <c r="DX139" s="21"/>
    </row>
    <row r="140" spans="2:128" ht="11.25" customHeight="1" x14ac:dyDescent="0.2">
      <c r="B140" s="38"/>
      <c r="C140" s="39"/>
      <c r="D140" s="33"/>
      <c r="E140" s="39"/>
      <c r="F140" s="38"/>
      <c r="G140" s="38"/>
      <c r="H140" s="30"/>
      <c r="I140" s="79" t="s">
        <v>68</v>
      </c>
      <c r="J140" s="80"/>
      <c r="K140" s="80"/>
      <c r="L140" s="54">
        <v>1</v>
      </c>
      <c r="M140" s="21"/>
      <c r="N140" s="79" t="s">
        <v>68</v>
      </c>
      <c r="O140" s="80"/>
      <c r="P140" s="80"/>
      <c r="Q140" s="54">
        <v>1</v>
      </c>
      <c r="R140" s="21"/>
      <c r="S140" s="79" t="s">
        <v>74</v>
      </c>
      <c r="T140" s="80"/>
      <c r="U140" s="80"/>
      <c r="V140" s="54">
        <v>1</v>
      </c>
      <c r="W140" s="21"/>
      <c r="X140" s="79" t="s">
        <v>68</v>
      </c>
      <c r="Y140" s="80"/>
      <c r="Z140" s="80"/>
      <c r="AA140" s="54">
        <v>1</v>
      </c>
      <c r="AB140" s="21"/>
      <c r="AC140" s="79" t="s">
        <v>42</v>
      </c>
      <c r="AD140" s="80"/>
      <c r="AE140" s="80"/>
      <c r="AF140" s="54">
        <v>1</v>
      </c>
      <c r="AG140" s="21"/>
      <c r="AH140" s="79" t="s">
        <v>68</v>
      </c>
      <c r="AI140" s="80"/>
      <c r="AJ140" s="80"/>
      <c r="AK140" s="54">
        <v>1</v>
      </c>
      <c r="AL140" s="21"/>
      <c r="AM140" s="79" t="s">
        <v>68</v>
      </c>
      <c r="AN140" s="80"/>
      <c r="AO140" s="80"/>
      <c r="AP140" s="54">
        <v>2</v>
      </c>
      <c r="AQ140" s="21"/>
      <c r="AR140" s="79" t="s">
        <v>68</v>
      </c>
      <c r="AS140" s="80"/>
      <c r="AT140" s="80"/>
      <c r="AU140" s="54">
        <v>2</v>
      </c>
      <c r="AV140" s="21"/>
      <c r="AW140" s="79" t="s">
        <v>79</v>
      </c>
      <c r="AX140" s="80"/>
      <c r="AY140" s="80"/>
      <c r="AZ140" s="54">
        <v>2</v>
      </c>
      <c r="BA140" s="21"/>
      <c r="BB140" s="79" t="s">
        <v>63</v>
      </c>
      <c r="BC140" s="80"/>
      <c r="BD140" s="80"/>
      <c r="BE140" s="54">
        <v>1</v>
      </c>
      <c r="BF140" s="21"/>
      <c r="BG140" s="79" t="s">
        <v>63</v>
      </c>
      <c r="BH140" s="80"/>
      <c r="BI140" s="80"/>
      <c r="BJ140" s="54">
        <v>1</v>
      </c>
      <c r="BK140" s="21"/>
      <c r="BL140" s="79" t="s">
        <v>68</v>
      </c>
      <c r="BM140" s="80"/>
      <c r="BN140" s="80"/>
      <c r="BO140" s="54">
        <v>1</v>
      </c>
      <c r="BP140" s="21"/>
      <c r="BQ140" s="79" t="s">
        <v>63</v>
      </c>
      <c r="BR140" s="80"/>
      <c r="BS140" s="80"/>
      <c r="BT140" s="54">
        <v>1</v>
      </c>
      <c r="BU140" s="21"/>
      <c r="BV140" s="79" t="s">
        <v>63</v>
      </c>
      <c r="BW140" s="80"/>
      <c r="BX140" s="80"/>
      <c r="BY140" s="54">
        <v>2</v>
      </c>
      <c r="BZ140" s="21"/>
      <c r="CA140" s="79" t="s">
        <v>63</v>
      </c>
      <c r="CB140" s="80"/>
      <c r="CC140" s="80"/>
      <c r="CD140" s="54">
        <v>1</v>
      </c>
      <c r="CE140" s="21"/>
      <c r="CF140" s="79" t="s">
        <v>63</v>
      </c>
      <c r="CG140" s="80"/>
      <c r="CH140" s="80"/>
      <c r="CI140" s="54">
        <v>1</v>
      </c>
      <c r="CJ140" s="21"/>
      <c r="CK140" s="79" t="s">
        <v>63</v>
      </c>
      <c r="CL140" s="80"/>
      <c r="CM140" s="80"/>
      <c r="CN140" s="54">
        <v>2</v>
      </c>
      <c r="CO140" s="21"/>
      <c r="CP140" s="79" t="s">
        <v>63</v>
      </c>
      <c r="CQ140" s="80"/>
      <c r="CR140" s="80"/>
      <c r="CS140" s="54">
        <v>1</v>
      </c>
      <c r="CT140" s="21"/>
      <c r="CU140" s="79" t="s">
        <v>68</v>
      </c>
      <c r="CV140" s="80"/>
      <c r="CW140" s="80"/>
      <c r="CX140" s="54">
        <v>2</v>
      </c>
      <c r="CY140" s="21"/>
      <c r="CZ140" s="79" t="s">
        <v>63</v>
      </c>
      <c r="DA140" s="80"/>
      <c r="DB140" s="80"/>
      <c r="DC140" s="54">
        <v>2</v>
      </c>
      <c r="DD140" s="21"/>
      <c r="DE140" s="79" t="s">
        <v>79</v>
      </c>
      <c r="DF140" s="80"/>
      <c r="DG140" s="80"/>
      <c r="DH140" s="54">
        <v>2</v>
      </c>
      <c r="DI140" s="21"/>
      <c r="DJ140" s="79" t="s">
        <v>68</v>
      </c>
      <c r="DK140" s="80"/>
      <c r="DL140" s="80"/>
      <c r="DM140" s="54">
        <v>1</v>
      </c>
      <c r="DN140" s="21"/>
      <c r="DO140" s="79" t="s">
        <v>79</v>
      </c>
      <c r="DP140" s="80"/>
      <c r="DQ140" s="80"/>
      <c r="DR140" s="54">
        <v>1</v>
      </c>
      <c r="DS140" s="21"/>
      <c r="DT140" s="79" t="s">
        <v>63</v>
      </c>
      <c r="DU140" s="80"/>
      <c r="DV140" s="80"/>
      <c r="DW140" s="54">
        <v>2</v>
      </c>
      <c r="DX140" s="21"/>
    </row>
    <row r="141" spans="2:128" ht="11.25" customHeight="1" x14ac:dyDescent="0.2">
      <c r="B141" s="38"/>
      <c r="C141" s="39"/>
      <c r="D141" s="33"/>
      <c r="E141" s="39"/>
      <c r="F141" s="38"/>
      <c r="G141" s="38"/>
      <c r="H141" s="30"/>
      <c r="I141" s="77" t="s">
        <v>43</v>
      </c>
      <c r="J141" s="77"/>
      <c r="K141" s="77"/>
      <c r="L141" s="40">
        <f>IF($C$138="","",IF(AND($C138=L138)*($E138=L140),12,IF($G138=M138,6,0)))</f>
        <v>0</v>
      </c>
      <c r="M141" s="30"/>
      <c r="N141" s="77" t="s">
        <v>43</v>
      </c>
      <c r="O141" s="77"/>
      <c r="P141" s="77"/>
      <c r="Q141" s="40">
        <f t="shared" ref="Q141" si="919">IF($C$138="","",IF(AND($C138=Q138)*($E138=Q140),12,IF($G138=R138,6,0)))</f>
        <v>0</v>
      </c>
      <c r="R141" s="30"/>
      <c r="S141" s="77" t="s">
        <v>43</v>
      </c>
      <c r="T141" s="77"/>
      <c r="U141" s="77"/>
      <c r="V141" s="40">
        <f t="shared" ref="V141" si="920">IF($C$138="","",IF(AND($C138=V138)*($E138=V140),12,IF($G138=W138,6,0)))</f>
        <v>0</v>
      </c>
      <c r="W141" s="30"/>
      <c r="X141" s="77" t="s">
        <v>43</v>
      </c>
      <c r="Y141" s="77"/>
      <c r="Z141" s="77"/>
      <c r="AA141" s="40">
        <f t="shared" ref="AA141" si="921">IF($C$138="","",IF(AND($C138=AA138)*($E138=AA140),12,IF($G138=AB138,6,0)))</f>
        <v>6</v>
      </c>
      <c r="AB141" s="30"/>
      <c r="AC141" s="77" t="s">
        <v>43</v>
      </c>
      <c r="AD141" s="77"/>
      <c r="AE141" s="77"/>
      <c r="AF141" s="40">
        <f t="shared" ref="AF141" si="922">IF($C$138="","",IF(AND($C138=AF138)*($E138=AF140),12,IF($G138=AG138,6,0)))</f>
        <v>6</v>
      </c>
      <c r="AG141" s="30"/>
      <c r="AH141" s="77" t="s">
        <v>43</v>
      </c>
      <c r="AI141" s="77"/>
      <c r="AJ141" s="77"/>
      <c r="AK141" s="40">
        <f t="shared" ref="AK141" si="923">IF($C$138="","",IF(AND($C138=AK138)*($E138=AK140),12,IF($G138=AL138,6,0)))</f>
        <v>6</v>
      </c>
      <c r="AL141" s="30"/>
      <c r="AM141" s="77" t="s">
        <v>43</v>
      </c>
      <c r="AN141" s="77"/>
      <c r="AO141" s="77"/>
      <c r="AP141" s="40">
        <f t="shared" ref="AP141" si="924">IF($C$138="","",IF(AND($C138=AP138)*($E138=AP140),12,IF($G138=AQ138,6,0)))</f>
        <v>0</v>
      </c>
      <c r="AQ141" s="30"/>
      <c r="AR141" s="77" t="s">
        <v>43</v>
      </c>
      <c r="AS141" s="77"/>
      <c r="AT141" s="77"/>
      <c r="AU141" s="40">
        <f t="shared" ref="AU141" si="925">IF($C$138="","",IF(AND($C138=AU138)*($E138=AU140),12,IF($G138=AV138,6,0)))</f>
        <v>0</v>
      </c>
      <c r="AV141" s="30"/>
      <c r="AW141" s="77" t="s">
        <v>43</v>
      </c>
      <c r="AX141" s="77"/>
      <c r="AY141" s="77"/>
      <c r="AZ141" s="40">
        <f t="shared" ref="AZ141" si="926">IF($C$138="","",IF(AND($C138=AZ138)*($E138=AZ140),12,IF($G138=BA138,6,0)))</f>
        <v>0</v>
      </c>
      <c r="BA141" s="30"/>
      <c r="BB141" s="77" t="s">
        <v>43</v>
      </c>
      <c r="BC141" s="77"/>
      <c r="BD141" s="77"/>
      <c r="BE141" s="40">
        <f t="shared" ref="BE141" si="927">IF($C$138="","",IF(AND($C138=BE138)*($E138=BE140),12,IF($G138=BF138,6,0)))</f>
        <v>0</v>
      </c>
      <c r="BF141" s="30"/>
      <c r="BG141" s="77" t="s">
        <v>43</v>
      </c>
      <c r="BH141" s="77"/>
      <c r="BI141" s="77"/>
      <c r="BJ141" s="40">
        <f t="shared" ref="BJ141" si="928">IF($C$138="","",IF(AND($C138=BJ138)*($E138=BJ140),12,IF($G138=BK138,6,0)))</f>
        <v>0</v>
      </c>
      <c r="BK141" s="30"/>
      <c r="BL141" s="77" t="s">
        <v>43</v>
      </c>
      <c r="BM141" s="77"/>
      <c r="BN141" s="77"/>
      <c r="BO141" s="40">
        <f t="shared" ref="BO141" si="929">IF($C$138="","",IF(AND($C138=BO138)*($E138=BO140),12,IF($G138=BP138,6,0)))</f>
        <v>6</v>
      </c>
      <c r="BP141" s="30"/>
      <c r="BQ141" s="77" t="s">
        <v>43</v>
      </c>
      <c r="BR141" s="77"/>
      <c r="BS141" s="77"/>
      <c r="BT141" s="40">
        <f t="shared" ref="BT141" si="930">IF($C$138="","",IF(AND($C138=BT138)*($E138=BT140),12,IF($G138=BU138,6,0)))</f>
        <v>6</v>
      </c>
      <c r="BU141" s="30"/>
      <c r="BV141" s="77" t="s">
        <v>43</v>
      </c>
      <c r="BW141" s="77"/>
      <c r="BX141" s="77"/>
      <c r="BY141" s="40">
        <f t="shared" ref="BY141" si="931">IF($C$138="","",IF(AND($C138=BY138)*($E138=BY140),12,IF($G138=BZ138,6,0)))</f>
        <v>0</v>
      </c>
      <c r="BZ141" s="30"/>
      <c r="CA141" s="77" t="s">
        <v>43</v>
      </c>
      <c r="CB141" s="77"/>
      <c r="CC141" s="77"/>
      <c r="CD141" s="40">
        <f t="shared" ref="CD141" si="932">IF($C$138="","",IF(AND($C138=CD138)*($E138=CD140),12,IF($G138=CE138,6,0)))</f>
        <v>0</v>
      </c>
      <c r="CE141" s="30"/>
      <c r="CF141" s="77" t="s">
        <v>43</v>
      </c>
      <c r="CG141" s="77"/>
      <c r="CH141" s="77"/>
      <c r="CI141" s="40">
        <f t="shared" ref="CI141" si="933">IF($C$138="","",IF(AND($C138=CI138)*($E138=CI140),12,IF($G138=CJ138,6,0)))</f>
        <v>6</v>
      </c>
      <c r="CJ141" s="30"/>
      <c r="CK141" s="77" t="s">
        <v>43</v>
      </c>
      <c r="CL141" s="77"/>
      <c r="CM141" s="77"/>
      <c r="CN141" s="40">
        <f t="shared" ref="CN141" si="934">IF($C$138="","",IF(AND($C138=CN138)*($E138=CN140),12,IF($G138=CO138,6,0)))</f>
        <v>0</v>
      </c>
      <c r="CO141" s="30"/>
      <c r="CP141" s="77" t="s">
        <v>43</v>
      </c>
      <c r="CQ141" s="77"/>
      <c r="CR141" s="77"/>
      <c r="CS141" s="40">
        <f t="shared" ref="CS141" si="935">IF($C$138="","",IF(AND($C138=CS138)*($E138=CS140),12,IF($G138=CT138,6,0)))</f>
        <v>6</v>
      </c>
      <c r="CT141" s="30"/>
      <c r="CU141" s="77" t="s">
        <v>43</v>
      </c>
      <c r="CV141" s="77"/>
      <c r="CW141" s="77"/>
      <c r="CX141" s="40">
        <f t="shared" ref="CX141" si="936">IF($C$138="","",IF(AND($C138=CX138)*($E138=CX140),12,IF($G138=CY138,6,0)))</f>
        <v>6</v>
      </c>
      <c r="CY141" s="30"/>
      <c r="CZ141" s="77" t="s">
        <v>43</v>
      </c>
      <c r="DA141" s="77"/>
      <c r="DB141" s="77"/>
      <c r="DC141" s="40">
        <f t="shared" ref="DC141" si="937">IF($C$138="","",IF(AND($C138=DC138)*($E138=DC140),12,IF($G138=DD138,6,0)))</f>
        <v>0</v>
      </c>
      <c r="DD141" s="30"/>
      <c r="DE141" s="77" t="s">
        <v>43</v>
      </c>
      <c r="DF141" s="77"/>
      <c r="DG141" s="77"/>
      <c r="DH141" s="40">
        <f t="shared" ref="DH141" si="938">IF($C$138="","",IF(AND($C138=DH138)*($E138=DH140),12,IF($G138=DI138,6,0)))</f>
        <v>0</v>
      </c>
      <c r="DI141" s="30"/>
      <c r="DJ141" s="77" t="s">
        <v>43</v>
      </c>
      <c r="DK141" s="77"/>
      <c r="DL141" s="77"/>
      <c r="DM141" s="40">
        <f t="shared" ref="DM141" si="939">IF($C$138="","",IF(AND($C138=DM138)*($E138=DM140),12,IF($G138=DN138,6,0)))</f>
        <v>6</v>
      </c>
      <c r="DN141" s="30"/>
      <c r="DO141" s="77" t="s">
        <v>43</v>
      </c>
      <c r="DP141" s="77"/>
      <c r="DQ141" s="77"/>
      <c r="DR141" s="40">
        <f t="shared" ref="DR141" si="940">IF($C$138="","",IF(AND($C138=DR138)*($E138=DR140),12,IF($G138=DS138,6,0)))</f>
        <v>0</v>
      </c>
      <c r="DS141" s="30"/>
      <c r="DT141" s="77" t="s">
        <v>43</v>
      </c>
      <c r="DU141" s="77"/>
      <c r="DV141" s="77"/>
      <c r="DW141" s="40">
        <f t="shared" ref="DW141" si="941">IF($C$138="","",IF(AND($C138=DW138)*($E138=DW140),12,IF($G138=DX138,6,0)))</f>
        <v>0</v>
      </c>
      <c r="DX141" s="21"/>
    </row>
    <row r="142" spans="2:128" ht="11.25" customHeight="1" x14ac:dyDescent="0.2">
      <c r="B142" s="41"/>
      <c r="C142" s="41"/>
      <c r="D142" s="41"/>
      <c r="E142" s="41"/>
      <c r="F142" s="42"/>
      <c r="G142" s="42"/>
      <c r="H142" s="30"/>
      <c r="I142" s="26"/>
      <c r="J142" s="26"/>
      <c r="K142" s="26"/>
      <c r="L142" s="26"/>
      <c r="M142" s="21"/>
      <c r="N142" s="26"/>
      <c r="O142" s="26"/>
      <c r="P142" s="26"/>
      <c r="Q142" s="26"/>
      <c r="R142" s="21"/>
      <c r="S142" s="26"/>
      <c r="T142" s="26"/>
      <c r="U142" s="26"/>
      <c r="V142" s="26"/>
      <c r="W142" s="21"/>
      <c r="X142" s="26"/>
      <c r="Y142" s="26"/>
      <c r="Z142" s="26"/>
      <c r="AA142" s="26"/>
      <c r="AB142" s="21"/>
      <c r="AC142" s="26"/>
      <c r="AD142" s="26"/>
      <c r="AE142" s="26"/>
      <c r="AF142" s="26"/>
      <c r="AG142" s="21"/>
      <c r="AH142" s="26"/>
      <c r="AI142" s="26"/>
      <c r="AJ142" s="26"/>
      <c r="AK142" s="26"/>
      <c r="AL142" s="21"/>
      <c r="AM142" s="26"/>
      <c r="AN142" s="26"/>
      <c r="AO142" s="26"/>
      <c r="AP142" s="26"/>
      <c r="AQ142" s="21"/>
      <c r="AR142" s="26"/>
      <c r="AS142" s="26"/>
      <c r="AT142" s="26"/>
      <c r="AU142" s="26"/>
      <c r="AV142" s="21"/>
      <c r="AW142" s="26"/>
      <c r="AX142" s="26"/>
      <c r="AY142" s="26"/>
      <c r="AZ142" s="26"/>
      <c r="BA142" s="21"/>
      <c r="BB142" s="26"/>
      <c r="BC142" s="26"/>
      <c r="BD142" s="26"/>
      <c r="BE142" s="26"/>
      <c r="BF142" s="21"/>
      <c r="BG142" s="26"/>
      <c r="BH142" s="26"/>
      <c r="BI142" s="26"/>
      <c r="BJ142" s="26"/>
      <c r="BK142" s="21"/>
      <c r="BL142" s="26"/>
      <c r="BM142" s="26"/>
      <c r="BN142" s="26"/>
      <c r="BO142" s="26"/>
      <c r="BP142" s="21"/>
      <c r="BQ142" s="26"/>
      <c r="BR142" s="26"/>
      <c r="BS142" s="26"/>
      <c r="BT142" s="26"/>
      <c r="BU142" s="21"/>
      <c r="BV142" s="26"/>
      <c r="BW142" s="26"/>
      <c r="BX142" s="26"/>
      <c r="BY142" s="26"/>
      <c r="BZ142" s="21"/>
      <c r="CA142" s="26"/>
      <c r="CB142" s="26"/>
      <c r="CC142" s="26"/>
      <c r="CD142" s="26"/>
      <c r="CE142" s="21"/>
      <c r="CF142" s="26"/>
      <c r="CG142" s="26"/>
      <c r="CH142" s="26"/>
      <c r="CI142" s="26"/>
      <c r="CJ142" s="21"/>
      <c r="CK142" s="26"/>
      <c r="CL142" s="26"/>
      <c r="CM142" s="26"/>
      <c r="CN142" s="26"/>
      <c r="CO142" s="21"/>
      <c r="CP142" s="26"/>
      <c r="CQ142" s="26"/>
      <c r="CR142" s="26"/>
      <c r="CS142" s="26"/>
      <c r="CT142" s="21"/>
      <c r="CU142" s="26"/>
      <c r="CV142" s="26"/>
      <c r="CW142" s="26"/>
      <c r="CX142" s="26"/>
      <c r="CY142" s="21"/>
      <c r="CZ142" s="26"/>
      <c r="DA142" s="26"/>
      <c r="DB142" s="26"/>
      <c r="DC142" s="26"/>
      <c r="DD142" s="21"/>
      <c r="DE142" s="26"/>
      <c r="DF142" s="26"/>
      <c r="DG142" s="26"/>
      <c r="DH142" s="26"/>
      <c r="DI142" s="21"/>
      <c r="DJ142" s="26"/>
      <c r="DK142" s="26"/>
      <c r="DL142" s="26"/>
      <c r="DM142" s="26"/>
      <c r="DN142" s="21"/>
      <c r="DO142" s="26"/>
      <c r="DP142" s="26"/>
      <c r="DQ142" s="26"/>
      <c r="DR142" s="26"/>
      <c r="DS142" s="21"/>
      <c r="DT142" s="26"/>
      <c r="DU142" s="26"/>
      <c r="DV142" s="26"/>
      <c r="DW142" s="26"/>
      <c r="DX142" s="21"/>
    </row>
    <row r="143" spans="2:128" ht="11.25" customHeight="1" x14ac:dyDescent="0.2">
      <c r="B143" s="41"/>
      <c r="C143" s="41"/>
      <c r="D143" s="41"/>
      <c r="E143" s="41"/>
      <c r="F143" s="42"/>
      <c r="G143" s="42"/>
      <c r="H143" s="30"/>
      <c r="I143" s="26"/>
      <c r="J143" s="26"/>
      <c r="K143" s="26"/>
      <c r="L143" s="26"/>
      <c r="M143" s="21"/>
      <c r="N143" s="26"/>
      <c r="O143" s="26"/>
      <c r="P143" s="26"/>
      <c r="Q143" s="26"/>
      <c r="R143" s="21"/>
      <c r="S143" s="26"/>
      <c r="T143" s="26"/>
      <c r="U143" s="26"/>
      <c r="V143" s="26"/>
      <c r="W143" s="21"/>
      <c r="X143" s="26"/>
      <c r="Y143" s="26"/>
      <c r="Z143" s="26"/>
      <c r="AA143" s="26"/>
      <c r="AB143" s="21"/>
      <c r="AC143" s="26"/>
      <c r="AD143" s="26"/>
      <c r="AE143" s="26"/>
      <c r="AF143" s="26"/>
      <c r="AG143" s="21"/>
      <c r="AH143" s="26"/>
      <c r="AI143" s="26"/>
      <c r="AJ143" s="26"/>
      <c r="AK143" s="26"/>
      <c r="AL143" s="21"/>
      <c r="AM143" s="26"/>
      <c r="AN143" s="26"/>
      <c r="AO143" s="26"/>
      <c r="AP143" s="26"/>
      <c r="AQ143" s="21"/>
      <c r="AR143" s="26"/>
      <c r="AS143" s="26"/>
      <c r="AT143" s="26"/>
      <c r="AU143" s="26"/>
      <c r="AV143" s="21"/>
      <c r="AW143" s="26"/>
      <c r="AX143" s="26"/>
      <c r="AY143" s="26"/>
      <c r="AZ143" s="26"/>
      <c r="BA143" s="21"/>
      <c r="BB143" s="26"/>
      <c r="BC143" s="26"/>
      <c r="BD143" s="26"/>
      <c r="BE143" s="26"/>
      <c r="BF143" s="21"/>
      <c r="BG143" s="26"/>
      <c r="BH143" s="26"/>
      <c r="BI143" s="26"/>
      <c r="BJ143" s="26"/>
      <c r="BK143" s="21"/>
      <c r="BL143" s="26"/>
      <c r="BM143" s="26"/>
      <c r="BN143" s="26"/>
      <c r="BO143" s="26"/>
      <c r="BP143" s="21"/>
      <c r="BQ143" s="26"/>
      <c r="BR143" s="26"/>
      <c r="BS143" s="26"/>
      <c r="BT143" s="26"/>
      <c r="BU143" s="21"/>
      <c r="BV143" s="26"/>
      <c r="BW143" s="26"/>
      <c r="BX143" s="26"/>
      <c r="BY143" s="26"/>
      <c r="BZ143" s="21"/>
      <c r="CA143" s="26"/>
      <c r="CB143" s="26"/>
      <c r="CC143" s="26"/>
      <c r="CD143" s="26"/>
      <c r="CE143" s="21"/>
      <c r="CF143" s="26"/>
      <c r="CG143" s="26"/>
      <c r="CH143" s="26"/>
      <c r="CI143" s="26"/>
      <c r="CJ143" s="21"/>
      <c r="CK143" s="26"/>
      <c r="CL143" s="26"/>
      <c r="CM143" s="26"/>
      <c r="CN143" s="26"/>
      <c r="CO143" s="21"/>
      <c r="CP143" s="26"/>
      <c r="CQ143" s="26"/>
      <c r="CR143" s="26"/>
      <c r="CS143" s="26"/>
      <c r="CT143" s="21"/>
      <c r="CU143" s="26"/>
      <c r="CV143" s="26"/>
      <c r="CW143" s="26"/>
      <c r="CX143" s="26"/>
      <c r="CY143" s="21"/>
      <c r="CZ143" s="26"/>
      <c r="DA143" s="26"/>
      <c r="DB143" s="26"/>
      <c r="DC143" s="26"/>
      <c r="DD143" s="21"/>
      <c r="DE143" s="26"/>
      <c r="DF143" s="26"/>
      <c r="DG143" s="26"/>
      <c r="DH143" s="26"/>
      <c r="DI143" s="21"/>
      <c r="DJ143" s="26"/>
      <c r="DK143" s="26"/>
      <c r="DL143" s="26"/>
      <c r="DM143" s="26"/>
      <c r="DN143" s="21"/>
      <c r="DO143" s="26"/>
      <c r="DP143" s="26"/>
      <c r="DQ143" s="26"/>
      <c r="DR143" s="26"/>
      <c r="DS143" s="21"/>
      <c r="DT143" s="26"/>
      <c r="DU143" s="26"/>
      <c r="DV143" s="26"/>
      <c r="DW143" s="26"/>
      <c r="DX143" s="21"/>
    </row>
    <row r="144" spans="2:128" ht="12.75" customHeight="1" x14ac:dyDescent="0.2">
      <c r="B144" s="98" t="s">
        <v>106</v>
      </c>
      <c r="C144" s="98"/>
      <c r="D144" s="98"/>
      <c r="E144" s="98"/>
      <c r="F144" s="98"/>
      <c r="G144" s="65"/>
      <c r="H144" s="65"/>
      <c r="I144" s="26"/>
      <c r="J144" s="26"/>
      <c r="K144" s="26"/>
      <c r="L144" s="26"/>
      <c r="M144" s="21"/>
      <c r="N144" s="26"/>
      <c r="O144" s="26"/>
      <c r="P144" s="26"/>
      <c r="Q144" s="26"/>
      <c r="R144" s="21"/>
      <c r="S144" s="26"/>
      <c r="T144" s="26"/>
      <c r="U144" s="26"/>
      <c r="V144" s="26"/>
      <c r="W144" s="21"/>
      <c r="X144" s="26"/>
      <c r="Y144" s="26"/>
      <c r="Z144" s="26"/>
      <c r="AA144" s="26"/>
      <c r="AB144" s="21"/>
      <c r="AC144" s="26"/>
      <c r="AD144" s="26"/>
      <c r="AE144" s="26"/>
      <c r="AF144" s="26"/>
      <c r="AG144" s="21"/>
      <c r="AH144" s="26"/>
      <c r="AI144" s="26"/>
      <c r="AJ144" s="26"/>
      <c r="AK144" s="26"/>
      <c r="AL144" s="21"/>
      <c r="AM144" s="26"/>
      <c r="AN144" s="26"/>
      <c r="AO144" s="26"/>
      <c r="AP144" s="26"/>
      <c r="AQ144" s="21"/>
      <c r="AR144" s="26"/>
      <c r="AS144" s="26"/>
      <c r="AT144" s="26"/>
      <c r="AU144" s="26"/>
      <c r="AV144" s="21"/>
      <c r="AW144" s="26"/>
      <c r="AX144" s="26"/>
      <c r="AY144" s="26"/>
      <c r="AZ144" s="26"/>
      <c r="BA144" s="21"/>
      <c r="BB144" s="26"/>
      <c r="BC144" s="26"/>
      <c r="BD144" s="26"/>
      <c r="BE144" s="26"/>
      <c r="BF144" s="21"/>
      <c r="BG144" s="26"/>
      <c r="BH144" s="26"/>
      <c r="BI144" s="26"/>
      <c r="BJ144" s="26"/>
      <c r="BK144" s="21"/>
      <c r="BL144" s="26"/>
      <c r="BM144" s="26"/>
      <c r="BN144" s="26"/>
      <c r="BO144" s="26"/>
      <c r="BP144" s="21"/>
      <c r="BQ144" s="26"/>
      <c r="BR144" s="26"/>
      <c r="BS144" s="26"/>
      <c r="BT144" s="26"/>
      <c r="BU144" s="21"/>
      <c r="BV144" s="26"/>
      <c r="BW144" s="26"/>
      <c r="BX144" s="26"/>
      <c r="BY144" s="26"/>
      <c r="BZ144" s="21"/>
      <c r="CA144" s="26"/>
      <c r="CB144" s="26"/>
      <c r="CC144" s="26"/>
      <c r="CD144" s="26"/>
      <c r="CE144" s="21"/>
      <c r="CF144" s="26"/>
      <c r="CG144" s="26"/>
      <c r="CH144" s="26"/>
      <c r="CI144" s="26"/>
      <c r="CJ144" s="21"/>
      <c r="CK144" s="26"/>
      <c r="CL144" s="26"/>
      <c r="CM144" s="26"/>
      <c r="CN144" s="26"/>
      <c r="CO144" s="21"/>
      <c r="CP144" s="26"/>
      <c r="CQ144" s="26"/>
      <c r="CR144" s="26"/>
      <c r="CS144" s="26"/>
      <c r="CT144" s="21"/>
      <c r="CU144" s="26"/>
      <c r="CV144" s="26"/>
      <c r="CW144" s="26"/>
      <c r="CX144" s="26"/>
      <c r="CY144" s="21"/>
      <c r="CZ144" s="26"/>
      <c r="DA144" s="26"/>
      <c r="DB144" s="26"/>
      <c r="DC144" s="26"/>
      <c r="DD144" s="21"/>
      <c r="DE144" s="26"/>
      <c r="DF144" s="26"/>
      <c r="DG144" s="26"/>
      <c r="DH144" s="26"/>
      <c r="DI144" s="21"/>
      <c r="DJ144" s="26"/>
      <c r="DK144" s="26"/>
      <c r="DL144" s="26"/>
      <c r="DM144" s="26"/>
      <c r="DN144" s="21"/>
      <c r="DO144" s="26"/>
      <c r="DP144" s="26"/>
      <c r="DQ144" s="26"/>
      <c r="DR144" s="26"/>
      <c r="DS144" s="21"/>
      <c r="DT144" s="26"/>
      <c r="DU144" s="26"/>
      <c r="DV144" s="26"/>
      <c r="DW144" s="26"/>
      <c r="DX144" s="21"/>
    </row>
    <row r="145" spans="1:128" ht="11.25" customHeight="1" x14ac:dyDescent="0.2">
      <c r="B145" s="27" t="s">
        <v>45</v>
      </c>
      <c r="C145" s="75">
        <v>4</v>
      </c>
      <c r="D145" s="28" t="s">
        <v>107</v>
      </c>
      <c r="E145" s="75">
        <v>2</v>
      </c>
      <c r="F145" s="29" t="s">
        <v>48</v>
      </c>
      <c r="G145" s="15" t="str">
        <f t="shared" ref="G145" si="942">IF(C145="","",IF($C145&gt;$E145,"L",IF($C145=$E145,"E","V")))</f>
        <v>L</v>
      </c>
      <c r="H145" s="30"/>
      <c r="I145" s="85" t="s">
        <v>45</v>
      </c>
      <c r="J145" s="86"/>
      <c r="K145" s="86"/>
      <c r="L145" s="54">
        <v>1</v>
      </c>
      <c r="M145" s="21" t="str">
        <f>IF($C145="","",IF(L145&gt;L147,"L",IF(L145=L147,"E","V")))</f>
        <v>L</v>
      </c>
      <c r="N145" s="85" t="s">
        <v>50</v>
      </c>
      <c r="O145" s="86"/>
      <c r="P145" s="86"/>
      <c r="Q145" s="54">
        <v>2</v>
      </c>
      <c r="R145" s="21" t="str">
        <f>IF($C145="","",IF(Q145&gt;Q147,"L",IF(Q145=Q147,"E","V")))</f>
        <v>L</v>
      </c>
      <c r="S145" s="85" t="s">
        <v>50</v>
      </c>
      <c r="T145" s="86"/>
      <c r="U145" s="86"/>
      <c r="V145" s="54">
        <v>2</v>
      </c>
      <c r="W145" s="21" t="str">
        <f>IF($C145="","",IF(V145&gt;V147,"L",IF(V145=V147,"E","V")))</f>
        <v>L</v>
      </c>
      <c r="X145" s="85" t="s">
        <v>50</v>
      </c>
      <c r="Y145" s="86"/>
      <c r="Z145" s="86"/>
      <c r="AA145" s="54">
        <v>1</v>
      </c>
      <c r="AB145" s="21" t="str">
        <f>IF($C145="","",IF(AA145&gt;AA147,"L",IF(AA145=AA147,"E","V")))</f>
        <v>L</v>
      </c>
      <c r="AC145" s="85" t="s">
        <v>50</v>
      </c>
      <c r="AD145" s="86"/>
      <c r="AE145" s="86"/>
      <c r="AF145" s="54">
        <v>2</v>
      </c>
      <c r="AG145" s="21" t="str">
        <f>IF($C145="","",IF(AF145&gt;AF147,"L",IF(AF145=AF147,"E","V")))</f>
        <v>L</v>
      </c>
      <c r="AH145" s="85" t="s">
        <v>50</v>
      </c>
      <c r="AI145" s="86"/>
      <c r="AJ145" s="86"/>
      <c r="AK145" s="54">
        <v>1</v>
      </c>
      <c r="AL145" s="21" t="str">
        <f>IF($C145="","",IF(AK145&gt;AK147,"L",IF(AK145=AK147,"E","V")))</f>
        <v>L</v>
      </c>
      <c r="AM145" s="85" t="s">
        <v>45</v>
      </c>
      <c r="AN145" s="86"/>
      <c r="AO145" s="86"/>
      <c r="AP145" s="54">
        <v>2</v>
      </c>
      <c r="AQ145" s="21" t="str">
        <f>IF($C145="","",IF(AP145&gt;AP147,"L",IF(AP145=AP147,"E","V")))</f>
        <v>V</v>
      </c>
      <c r="AR145" s="85" t="s">
        <v>50</v>
      </c>
      <c r="AS145" s="86"/>
      <c r="AT145" s="86"/>
      <c r="AU145" s="54">
        <v>1</v>
      </c>
      <c r="AV145" s="21" t="str">
        <f>IF($C145="","",IF(AU145&gt;AU147,"L",IF(AU145=AU147,"E","V")))</f>
        <v>V</v>
      </c>
      <c r="AW145" s="85" t="s">
        <v>50</v>
      </c>
      <c r="AX145" s="86"/>
      <c r="AY145" s="86"/>
      <c r="AZ145" s="54">
        <v>3</v>
      </c>
      <c r="BA145" s="21" t="str">
        <f>IF($C145="","",IF(AZ145&gt;AZ147,"L",IF(AZ145=AZ147,"E","V")))</f>
        <v>L</v>
      </c>
      <c r="BB145" s="85" t="s">
        <v>50</v>
      </c>
      <c r="BC145" s="86"/>
      <c r="BD145" s="86"/>
      <c r="BE145" s="54">
        <v>1</v>
      </c>
      <c r="BF145" s="21" t="str">
        <f>IF($C145="","",IF(BE145&gt;BE147,"L",IF(BE145=BE147,"E","V")))</f>
        <v>L</v>
      </c>
      <c r="BG145" s="85" t="s">
        <v>50</v>
      </c>
      <c r="BH145" s="86"/>
      <c r="BI145" s="86"/>
      <c r="BJ145" s="54">
        <v>1</v>
      </c>
      <c r="BK145" s="21" t="str">
        <f>IF($C145="","",IF(BJ145&gt;BJ147,"L",IF(BJ145=BJ147,"E","V")))</f>
        <v>L</v>
      </c>
      <c r="BL145" s="85" t="s">
        <v>50</v>
      </c>
      <c r="BM145" s="86"/>
      <c r="BN145" s="86"/>
      <c r="BO145" s="54">
        <v>2</v>
      </c>
      <c r="BP145" s="21" t="str">
        <f>IF($C145="","",IF(BO145&gt;BO147,"L",IF(BO145=BO147,"E","V")))</f>
        <v>L</v>
      </c>
      <c r="BQ145" s="85" t="s">
        <v>50</v>
      </c>
      <c r="BR145" s="86"/>
      <c r="BS145" s="86"/>
      <c r="BT145" s="54">
        <v>0</v>
      </c>
      <c r="BU145" s="21" t="str">
        <f>IF($C145="","",IF(BT145&gt;BT147,"L",IF(BT145=BT147,"E","V")))</f>
        <v>V</v>
      </c>
      <c r="BV145" s="85" t="s">
        <v>50</v>
      </c>
      <c r="BW145" s="86"/>
      <c r="BX145" s="86"/>
      <c r="BY145" s="54">
        <v>0</v>
      </c>
      <c r="BZ145" s="21" t="str">
        <f>IF($C145="","",IF(BY145&gt;BY147,"L",IF(BY145=BY147,"E","V")))</f>
        <v>V</v>
      </c>
      <c r="CA145" s="85" t="s">
        <v>50</v>
      </c>
      <c r="CB145" s="86"/>
      <c r="CC145" s="86"/>
      <c r="CD145" s="54">
        <v>0</v>
      </c>
      <c r="CE145" s="21" t="str">
        <f>IF($C145="","",IF(CD145&gt;CD147,"L",IF(CD145=CD147,"E","V")))</f>
        <v>V</v>
      </c>
      <c r="CF145" s="85" t="s">
        <v>45</v>
      </c>
      <c r="CG145" s="86"/>
      <c r="CH145" s="86"/>
      <c r="CI145" s="54">
        <v>1</v>
      </c>
      <c r="CJ145" s="21" t="str">
        <f>IF($C145="","",IF(CI145&gt;CI147,"L",IF(CI145=CI147,"E","V")))</f>
        <v>E</v>
      </c>
      <c r="CK145" s="85" t="s">
        <v>45</v>
      </c>
      <c r="CL145" s="86"/>
      <c r="CM145" s="86"/>
      <c r="CN145" s="54">
        <v>2</v>
      </c>
      <c r="CO145" s="21" t="str">
        <f>IF($C145="","",IF(CN145&gt;CN147,"L",IF(CN145=CN147,"E","V")))</f>
        <v>V</v>
      </c>
      <c r="CP145" s="85" t="s">
        <v>50</v>
      </c>
      <c r="CQ145" s="86"/>
      <c r="CR145" s="86"/>
      <c r="CS145" s="54">
        <v>3</v>
      </c>
      <c r="CT145" s="21" t="str">
        <f>IF($C145="","",IF(CS145&gt;CS147,"L",IF(CS145=CS147,"E","V")))</f>
        <v>L</v>
      </c>
      <c r="CU145" s="85" t="s">
        <v>50</v>
      </c>
      <c r="CV145" s="86"/>
      <c r="CW145" s="86"/>
      <c r="CX145" s="54">
        <v>2</v>
      </c>
      <c r="CY145" s="21" t="str">
        <f>IF($C145="","",IF(CX145&gt;CX147,"L",IF(CX145=CX147,"E","V")))</f>
        <v>L</v>
      </c>
      <c r="CZ145" s="85" t="s">
        <v>45</v>
      </c>
      <c r="DA145" s="86"/>
      <c r="DB145" s="86"/>
      <c r="DC145" s="54">
        <v>0</v>
      </c>
      <c r="DD145" s="21" t="str">
        <f>IF($C145="","",IF(DC145&gt;DC147,"L",IF(DC145=DC147,"E","V")))</f>
        <v>V</v>
      </c>
      <c r="DE145" s="85" t="s">
        <v>50</v>
      </c>
      <c r="DF145" s="86"/>
      <c r="DG145" s="86"/>
      <c r="DH145" s="54">
        <v>3</v>
      </c>
      <c r="DI145" s="21" t="str">
        <f>IF($C145="","",IF(DH145&gt;DH147,"L",IF(DH145=DH147,"E","V")))</f>
        <v>L</v>
      </c>
      <c r="DJ145" s="85" t="s">
        <v>50</v>
      </c>
      <c r="DK145" s="86"/>
      <c r="DL145" s="86"/>
      <c r="DM145" s="54">
        <v>2</v>
      </c>
      <c r="DN145" s="21" t="str">
        <f>IF($C145="","",IF(DM145&gt;DM147,"L",IF(DM145=DM147,"E","V")))</f>
        <v>V</v>
      </c>
      <c r="DO145" s="85" t="s">
        <v>45</v>
      </c>
      <c r="DP145" s="86"/>
      <c r="DQ145" s="86"/>
      <c r="DR145" s="54">
        <v>1</v>
      </c>
      <c r="DS145" s="21" t="str">
        <f>IF($C145="","",IF(DR145&gt;DR147,"L",IF(DR145=DR147,"E","V")))</f>
        <v>L</v>
      </c>
      <c r="DT145" s="85" t="s">
        <v>50</v>
      </c>
      <c r="DU145" s="86"/>
      <c r="DV145" s="86"/>
      <c r="DW145" s="54">
        <v>2</v>
      </c>
      <c r="DX145" s="21" t="str">
        <f>IF($C145="","",IF(DW145&gt;DW147,"L",IF(DW145=DW147,"E","V")))</f>
        <v>L</v>
      </c>
    </row>
    <row r="146" spans="1:128" ht="11.25" customHeight="1" x14ac:dyDescent="0.2">
      <c r="B146" s="31" t="s">
        <v>108</v>
      </c>
      <c r="C146" s="32"/>
      <c r="D146" s="33"/>
      <c r="E146" s="32"/>
      <c r="F146" s="34" t="s">
        <v>109</v>
      </c>
      <c r="G146" s="34"/>
      <c r="H146" s="30"/>
      <c r="I146" s="35"/>
      <c r="J146" s="35"/>
      <c r="K146" s="36"/>
      <c r="L146" s="37" t="str">
        <f>$D$145</f>
        <v>1°</v>
      </c>
      <c r="M146" s="26"/>
      <c r="N146" s="35"/>
      <c r="O146" s="35"/>
      <c r="P146" s="36"/>
      <c r="Q146" s="37" t="str">
        <f>$D$145</f>
        <v>1°</v>
      </c>
      <c r="R146" s="26"/>
      <c r="S146" s="35"/>
      <c r="T146" s="35"/>
      <c r="U146" s="36"/>
      <c r="V146" s="37" t="str">
        <f>$D$145</f>
        <v>1°</v>
      </c>
      <c r="W146" s="26"/>
      <c r="X146" s="35"/>
      <c r="Y146" s="35"/>
      <c r="Z146" s="36"/>
      <c r="AA146" s="37" t="str">
        <f>$D$145</f>
        <v>1°</v>
      </c>
      <c r="AB146" s="26"/>
      <c r="AC146" s="35"/>
      <c r="AD146" s="35"/>
      <c r="AE146" s="36"/>
      <c r="AF146" s="37" t="str">
        <f>$D$145</f>
        <v>1°</v>
      </c>
      <c r="AG146" s="26"/>
      <c r="AH146" s="35"/>
      <c r="AI146" s="35"/>
      <c r="AJ146" s="36"/>
      <c r="AK146" s="37" t="str">
        <f>$D$145</f>
        <v>1°</v>
      </c>
      <c r="AL146" s="26"/>
      <c r="AM146" s="35"/>
      <c r="AN146" s="35"/>
      <c r="AO146" s="36"/>
      <c r="AP146" s="37" t="str">
        <f>$D$145</f>
        <v>1°</v>
      </c>
      <c r="AQ146" s="26"/>
      <c r="AR146" s="35"/>
      <c r="AS146" s="35"/>
      <c r="AT146" s="36"/>
      <c r="AU146" s="37" t="str">
        <f>$D$145</f>
        <v>1°</v>
      </c>
      <c r="AV146" s="26"/>
      <c r="AW146" s="35"/>
      <c r="AX146" s="35"/>
      <c r="AY146" s="36"/>
      <c r="AZ146" s="37" t="str">
        <f>$D$145</f>
        <v>1°</v>
      </c>
      <c r="BA146" s="26"/>
      <c r="BB146" s="35"/>
      <c r="BC146" s="35"/>
      <c r="BD146" s="36"/>
      <c r="BE146" s="37" t="str">
        <f>$D$145</f>
        <v>1°</v>
      </c>
      <c r="BF146" s="26"/>
      <c r="BG146" s="35"/>
      <c r="BH146" s="35"/>
      <c r="BI146" s="36"/>
      <c r="BJ146" s="37" t="str">
        <f>$D$145</f>
        <v>1°</v>
      </c>
      <c r="BK146" s="26"/>
      <c r="BL146" s="35"/>
      <c r="BM146" s="35"/>
      <c r="BN146" s="36"/>
      <c r="BO146" s="37" t="str">
        <f>$D$145</f>
        <v>1°</v>
      </c>
      <c r="BP146" s="26"/>
      <c r="BQ146" s="35"/>
      <c r="BR146" s="35"/>
      <c r="BS146" s="36"/>
      <c r="BT146" s="37" t="str">
        <f>$D$145</f>
        <v>1°</v>
      </c>
      <c r="BU146" s="26"/>
      <c r="BV146" s="35"/>
      <c r="BW146" s="35"/>
      <c r="BX146" s="36"/>
      <c r="BY146" s="37" t="str">
        <f>$D$145</f>
        <v>1°</v>
      </c>
      <c r="BZ146" s="26"/>
      <c r="CA146" s="35"/>
      <c r="CB146" s="35"/>
      <c r="CC146" s="36"/>
      <c r="CD146" s="37" t="str">
        <f>$D$145</f>
        <v>1°</v>
      </c>
      <c r="CE146" s="26"/>
      <c r="CF146" s="35"/>
      <c r="CG146" s="35"/>
      <c r="CH146" s="36"/>
      <c r="CI146" s="37" t="str">
        <f>$D$145</f>
        <v>1°</v>
      </c>
      <c r="CJ146" s="26"/>
      <c r="CK146" s="35"/>
      <c r="CL146" s="35"/>
      <c r="CM146" s="36"/>
      <c r="CN146" s="37" t="str">
        <f>$D$145</f>
        <v>1°</v>
      </c>
      <c r="CO146" s="26"/>
      <c r="CP146" s="35"/>
      <c r="CQ146" s="35"/>
      <c r="CR146" s="36"/>
      <c r="CS146" s="37" t="str">
        <f>$D$145</f>
        <v>1°</v>
      </c>
      <c r="CT146" s="26"/>
      <c r="CU146" s="35"/>
      <c r="CV146" s="35"/>
      <c r="CW146" s="36"/>
      <c r="CX146" s="37" t="str">
        <f>$D$145</f>
        <v>1°</v>
      </c>
      <c r="CY146" s="26"/>
      <c r="CZ146" s="35"/>
      <c r="DA146" s="35"/>
      <c r="DB146" s="36"/>
      <c r="DC146" s="37" t="str">
        <f>$D$145</f>
        <v>1°</v>
      </c>
      <c r="DD146" s="26"/>
      <c r="DE146" s="35"/>
      <c r="DF146" s="35"/>
      <c r="DG146" s="36"/>
      <c r="DH146" s="37" t="str">
        <f>$D$145</f>
        <v>1°</v>
      </c>
      <c r="DI146" s="26"/>
      <c r="DJ146" s="35"/>
      <c r="DK146" s="35"/>
      <c r="DL146" s="36"/>
      <c r="DM146" s="37" t="str">
        <f>$D$145</f>
        <v>1°</v>
      </c>
      <c r="DN146" s="26"/>
      <c r="DO146" s="35"/>
      <c r="DP146" s="35"/>
      <c r="DQ146" s="36"/>
      <c r="DR146" s="37" t="str">
        <f>$D$145</f>
        <v>1°</v>
      </c>
      <c r="DS146" s="26"/>
      <c r="DT146" s="35"/>
      <c r="DU146" s="35"/>
      <c r="DV146" s="36"/>
      <c r="DW146" s="37" t="str">
        <f>$D$145</f>
        <v>1°</v>
      </c>
      <c r="DX146" s="26"/>
    </row>
    <row r="147" spans="1:128" ht="11.25" customHeight="1" x14ac:dyDescent="0.2">
      <c r="B147" s="38"/>
      <c r="C147" s="39"/>
      <c r="D147" s="33"/>
      <c r="E147" s="39"/>
      <c r="F147" s="38"/>
      <c r="G147" s="38"/>
      <c r="H147" s="30"/>
      <c r="I147" s="79" t="s">
        <v>74</v>
      </c>
      <c r="J147" s="80"/>
      <c r="K147" s="80"/>
      <c r="L147" s="54">
        <v>0</v>
      </c>
      <c r="M147" s="26"/>
      <c r="N147" s="79" t="s">
        <v>74</v>
      </c>
      <c r="O147" s="80"/>
      <c r="P147" s="80"/>
      <c r="Q147" s="54">
        <v>0</v>
      </c>
      <c r="R147" s="26"/>
      <c r="S147" s="79" t="s">
        <v>68</v>
      </c>
      <c r="T147" s="80"/>
      <c r="U147" s="80"/>
      <c r="V147" s="54">
        <v>1</v>
      </c>
      <c r="W147" s="26"/>
      <c r="X147" s="79" t="s">
        <v>74</v>
      </c>
      <c r="Y147" s="80"/>
      <c r="Z147" s="80"/>
      <c r="AA147" s="54">
        <v>0</v>
      </c>
      <c r="AB147" s="26"/>
      <c r="AC147" s="79" t="s">
        <v>74</v>
      </c>
      <c r="AD147" s="80"/>
      <c r="AE147" s="80"/>
      <c r="AF147" s="54">
        <v>1</v>
      </c>
      <c r="AG147" s="26"/>
      <c r="AH147" s="79" t="s">
        <v>74</v>
      </c>
      <c r="AI147" s="80"/>
      <c r="AJ147" s="80"/>
      <c r="AK147" s="54">
        <v>0</v>
      </c>
      <c r="AL147" s="26"/>
      <c r="AM147" s="79" t="s">
        <v>74</v>
      </c>
      <c r="AN147" s="80"/>
      <c r="AO147" s="80"/>
      <c r="AP147" s="54">
        <v>3</v>
      </c>
      <c r="AQ147" s="26"/>
      <c r="AR147" s="79" t="s">
        <v>74</v>
      </c>
      <c r="AS147" s="80"/>
      <c r="AT147" s="80"/>
      <c r="AU147" s="54">
        <v>2</v>
      </c>
      <c r="AV147" s="26"/>
      <c r="AW147" s="79" t="s">
        <v>63</v>
      </c>
      <c r="AX147" s="80"/>
      <c r="AY147" s="80"/>
      <c r="AZ147" s="54">
        <v>0</v>
      </c>
      <c r="BA147" s="26"/>
      <c r="BB147" s="79" t="s">
        <v>74</v>
      </c>
      <c r="BC147" s="80"/>
      <c r="BD147" s="80"/>
      <c r="BE147" s="54">
        <v>0</v>
      </c>
      <c r="BF147" s="26"/>
      <c r="BG147" s="79" t="s">
        <v>74</v>
      </c>
      <c r="BH147" s="80"/>
      <c r="BI147" s="80"/>
      <c r="BJ147" s="54">
        <v>0</v>
      </c>
      <c r="BK147" s="26"/>
      <c r="BL147" s="79" t="s">
        <v>74</v>
      </c>
      <c r="BM147" s="80"/>
      <c r="BN147" s="80"/>
      <c r="BO147" s="54">
        <v>1</v>
      </c>
      <c r="BP147" s="26"/>
      <c r="BQ147" s="79" t="s">
        <v>79</v>
      </c>
      <c r="BR147" s="80"/>
      <c r="BS147" s="80"/>
      <c r="BT147" s="54">
        <v>1</v>
      </c>
      <c r="BU147" s="26"/>
      <c r="BV147" s="79" t="s">
        <v>74</v>
      </c>
      <c r="BW147" s="80"/>
      <c r="BX147" s="80"/>
      <c r="BY147" s="54">
        <v>1</v>
      </c>
      <c r="BZ147" s="26"/>
      <c r="CA147" s="79" t="s">
        <v>79</v>
      </c>
      <c r="CB147" s="80"/>
      <c r="CC147" s="80"/>
      <c r="CD147" s="54">
        <v>1</v>
      </c>
      <c r="CE147" s="26"/>
      <c r="CF147" s="79" t="s">
        <v>74</v>
      </c>
      <c r="CG147" s="80"/>
      <c r="CH147" s="80"/>
      <c r="CI147" s="54">
        <v>1</v>
      </c>
      <c r="CJ147" s="26"/>
      <c r="CK147" s="79" t="s">
        <v>74</v>
      </c>
      <c r="CL147" s="80"/>
      <c r="CM147" s="80"/>
      <c r="CN147" s="54">
        <v>3</v>
      </c>
      <c r="CO147" s="26"/>
      <c r="CP147" s="79" t="s">
        <v>42</v>
      </c>
      <c r="CQ147" s="80"/>
      <c r="CR147" s="80"/>
      <c r="CS147" s="54">
        <v>1</v>
      </c>
      <c r="CT147" s="26"/>
      <c r="CU147" s="79" t="s">
        <v>74</v>
      </c>
      <c r="CV147" s="80"/>
      <c r="CW147" s="80"/>
      <c r="CX147" s="54">
        <v>1</v>
      </c>
      <c r="CY147" s="26"/>
      <c r="CZ147" s="79" t="s">
        <v>74</v>
      </c>
      <c r="DA147" s="80"/>
      <c r="DB147" s="80"/>
      <c r="DC147" s="54">
        <v>1</v>
      </c>
      <c r="DD147" s="26"/>
      <c r="DE147" s="79" t="s">
        <v>63</v>
      </c>
      <c r="DF147" s="80"/>
      <c r="DG147" s="80"/>
      <c r="DH147" s="54">
        <v>2</v>
      </c>
      <c r="DI147" s="26"/>
      <c r="DJ147" s="79" t="s">
        <v>74</v>
      </c>
      <c r="DK147" s="80"/>
      <c r="DL147" s="80"/>
      <c r="DM147" s="54">
        <v>3</v>
      </c>
      <c r="DN147" s="26"/>
      <c r="DO147" s="79" t="s">
        <v>63</v>
      </c>
      <c r="DP147" s="80"/>
      <c r="DQ147" s="80"/>
      <c r="DR147" s="54">
        <v>0</v>
      </c>
      <c r="DS147" s="26"/>
      <c r="DT147" s="79" t="s">
        <v>74</v>
      </c>
      <c r="DU147" s="80"/>
      <c r="DV147" s="80"/>
      <c r="DW147" s="54">
        <v>1</v>
      </c>
      <c r="DX147" s="26"/>
    </row>
    <row r="148" spans="1:128" ht="11.25" customHeight="1" x14ac:dyDescent="0.2">
      <c r="B148" s="45"/>
      <c r="C148" s="46"/>
      <c r="D148" s="47"/>
      <c r="E148" s="46"/>
      <c r="F148" s="45"/>
      <c r="G148" s="45"/>
      <c r="H148" s="48"/>
      <c r="I148" s="77" t="s">
        <v>43</v>
      </c>
      <c r="J148" s="77"/>
      <c r="K148" s="77"/>
      <c r="L148" s="40">
        <f>IF($C$145="","",IF(AND($C145=L145)*($E145=L147),10,0))</f>
        <v>0</v>
      </c>
      <c r="M148" s="48"/>
      <c r="N148" s="77" t="s">
        <v>43</v>
      </c>
      <c r="O148" s="77"/>
      <c r="P148" s="77"/>
      <c r="Q148" s="40">
        <f t="shared" ref="Q148" si="943">IF($C$145="","",IF(AND($C145=Q145)*($E145=Q147),10,0))</f>
        <v>0</v>
      </c>
      <c r="R148" s="48"/>
      <c r="S148" s="77" t="s">
        <v>43</v>
      </c>
      <c r="T148" s="77"/>
      <c r="U148" s="77"/>
      <c r="V148" s="40">
        <f t="shared" ref="V148" si="944">IF($C$145="","",IF(AND($C145=V145)*($E145=V147),10,0))</f>
        <v>0</v>
      </c>
      <c r="W148" s="48"/>
      <c r="X148" s="77" t="s">
        <v>43</v>
      </c>
      <c r="Y148" s="77"/>
      <c r="Z148" s="77"/>
      <c r="AA148" s="40">
        <f t="shared" ref="AA148" si="945">IF($C$145="","",IF(AND($C145=AA145)*($E145=AA147),10,0))</f>
        <v>0</v>
      </c>
      <c r="AB148" s="48"/>
      <c r="AC148" s="77" t="s">
        <v>43</v>
      </c>
      <c r="AD148" s="77"/>
      <c r="AE148" s="77"/>
      <c r="AF148" s="40">
        <f t="shared" ref="AF148" si="946">IF($C$145="","",IF(AND($C145=AF145)*($E145=AF147),10,0))</f>
        <v>0</v>
      </c>
      <c r="AG148" s="48"/>
      <c r="AH148" s="77" t="s">
        <v>43</v>
      </c>
      <c r="AI148" s="77"/>
      <c r="AJ148" s="77"/>
      <c r="AK148" s="40">
        <f t="shared" ref="AK148" si="947">IF($C$145="","",IF(AND($C145=AK145)*($E145=AK147),10,0))</f>
        <v>0</v>
      </c>
      <c r="AL148" s="48"/>
      <c r="AM148" s="77" t="s">
        <v>43</v>
      </c>
      <c r="AN148" s="77"/>
      <c r="AO148" s="77"/>
      <c r="AP148" s="40">
        <f t="shared" ref="AP148" si="948">IF($C$145="","",IF(AND($C145=AP145)*($E145=AP147),10,0))</f>
        <v>0</v>
      </c>
      <c r="AQ148" s="48"/>
      <c r="AR148" s="77" t="s">
        <v>43</v>
      </c>
      <c r="AS148" s="77"/>
      <c r="AT148" s="77"/>
      <c r="AU148" s="40">
        <f t="shared" ref="AU148" si="949">IF($C$145="","",IF(AND($C145=AU145)*($E145=AU147),10,0))</f>
        <v>0</v>
      </c>
      <c r="AV148" s="48"/>
      <c r="AW148" s="77" t="s">
        <v>43</v>
      </c>
      <c r="AX148" s="77"/>
      <c r="AY148" s="77"/>
      <c r="AZ148" s="40">
        <f t="shared" ref="AZ148" si="950">IF($C$145="","",IF(AND($C145=AZ145)*($E145=AZ147),10,0))</f>
        <v>0</v>
      </c>
      <c r="BA148" s="48"/>
      <c r="BB148" s="77" t="s">
        <v>43</v>
      </c>
      <c r="BC148" s="77"/>
      <c r="BD148" s="77"/>
      <c r="BE148" s="40">
        <f t="shared" ref="BE148" si="951">IF($C$145="","",IF(AND($C145=BE145)*($E145=BE147),10,0))</f>
        <v>0</v>
      </c>
      <c r="BF148" s="48"/>
      <c r="BG148" s="77" t="s">
        <v>43</v>
      </c>
      <c r="BH148" s="77"/>
      <c r="BI148" s="77"/>
      <c r="BJ148" s="40">
        <f t="shared" ref="BJ148" si="952">IF($C$145="","",IF(AND($C145=BJ145)*($E145=BJ147),10,0))</f>
        <v>0</v>
      </c>
      <c r="BK148" s="48"/>
      <c r="BL148" s="77" t="s">
        <v>43</v>
      </c>
      <c r="BM148" s="77"/>
      <c r="BN148" s="77"/>
      <c r="BO148" s="40">
        <f t="shared" ref="BO148" si="953">IF($C$145="","",IF(AND($C145=BO145)*($E145=BO147),10,0))</f>
        <v>0</v>
      </c>
      <c r="BP148" s="48"/>
      <c r="BQ148" s="77" t="s">
        <v>43</v>
      </c>
      <c r="BR148" s="77"/>
      <c r="BS148" s="77"/>
      <c r="BT148" s="40">
        <f t="shared" ref="BT148" si="954">IF($C$145="","",IF(AND($C145=BT145)*($E145=BT147),10,0))</f>
        <v>0</v>
      </c>
      <c r="BU148" s="48"/>
      <c r="BV148" s="77" t="s">
        <v>43</v>
      </c>
      <c r="BW148" s="77"/>
      <c r="BX148" s="77"/>
      <c r="BY148" s="40">
        <f t="shared" ref="BY148" si="955">IF($C$145="","",IF(AND($C145=BY145)*($E145=BY147),10,0))</f>
        <v>0</v>
      </c>
      <c r="BZ148" s="48"/>
      <c r="CA148" s="77" t="s">
        <v>43</v>
      </c>
      <c r="CB148" s="77"/>
      <c r="CC148" s="77"/>
      <c r="CD148" s="40">
        <f t="shared" ref="CD148" si="956">IF($C$145="","",IF(AND($C145=CD145)*($E145=CD147),10,0))</f>
        <v>0</v>
      </c>
      <c r="CE148" s="48"/>
      <c r="CF148" s="77" t="s">
        <v>43</v>
      </c>
      <c r="CG148" s="77"/>
      <c r="CH148" s="77"/>
      <c r="CI148" s="40">
        <f t="shared" ref="CI148" si="957">IF($C$145="","",IF(AND($C145=CI145)*($E145=CI147),10,0))</f>
        <v>0</v>
      </c>
      <c r="CJ148" s="48"/>
      <c r="CK148" s="77" t="s">
        <v>43</v>
      </c>
      <c r="CL148" s="77"/>
      <c r="CM148" s="77"/>
      <c r="CN148" s="40">
        <f t="shared" ref="CN148" si="958">IF($C$145="","",IF(AND($C145=CN145)*($E145=CN147),10,0))</f>
        <v>0</v>
      </c>
      <c r="CO148" s="48"/>
      <c r="CP148" s="77" t="s">
        <v>43</v>
      </c>
      <c r="CQ148" s="77"/>
      <c r="CR148" s="77"/>
      <c r="CS148" s="40">
        <f t="shared" ref="CS148" si="959">IF($C$145="","",IF(AND($C145=CS145)*($E145=CS147),10,0))</f>
        <v>0</v>
      </c>
      <c r="CT148" s="48"/>
      <c r="CU148" s="77" t="s">
        <v>43</v>
      </c>
      <c r="CV148" s="77"/>
      <c r="CW148" s="77"/>
      <c r="CX148" s="40">
        <f t="shared" ref="CX148" si="960">IF($C$145="","",IF(AND($C145=CX145)*($E145=CX147),10,0))</f>
        <v>0</v>
      </c>
      <c r="CY148" s="48"/>
      <c r="CZ148" s="77" t="s">
        <v>43</v>
      </c>
      <c r="DA148" s="77"/>
      <c r="DB148" s="77"/>
      <c r="DC148" s="40">
        <f t="shared" ref="DC148" si="961">IF($C$145="","",IF(AND($C145=DC145)*($E145=DC147),10,0))</f>
        <v>0</v>
      </c>
      <c r="DD148" s="48"/>
      <c r="DE148" s="77" t="s">
        <v>43</v>
      </c>
      <c r="DF148" s="77"/>
      <c r="DG148" s="77"/>
      <c r="DH148" s="40">
        <f t="shared" ref="DH148" si="962">IF($C$145="","",IF(AND($C145=DH145)*($E145=DH147),10,0))</f>
        <v>0</v>
      </c>
      <c r="DI148" s="48"/>
      <c r="DJ148" s="77" t="s">
        <v>43</v>
      </c>
      <c r="DK148" s="77"/>
      <c r="DL148" s="77"/>
      <c r="DM148" s="40">
        <f t="shared" ref="DM148" si="963">IF($C$145="","",IF(AND($C145=DM145)*($E145=DM147),10,0))</f>
        <v>0</v>
      </c>
      <c r="DN148" s="48"/>
      <c r="DO148" s="77" t="s">
        <v>43</v>
      </c>
      <c r="DP148" s="77"/>
      <c r="DQ148" s="77"/>
      <c r="DR148" s="40">
        <f t="shared" ref="DR148" si="964">IF($C$145="","",IF(AND($C145=DR145)*($E145=DR147),10,0))</f>
        <v>0</v>
      </c>
      <c r="DS148" s="48"/>
      <c r="DT148" s="77" t="s">
        <v>43</v>
      </c>
      <c r="DU148" s="77"/>
      <c r="DV148" s="77"/>
      <c r="DW148" s="40">
        <f t="shared" ref="DW148" si="965">IF($C$145="","",IF(AND($C145=DW145)*($E145=DW147),10,0))</f>
        <v>0</v>
      </c>
      <c r="DX148" s="26"/>
    </row>
    <row r="149" spans="1:128" ht="11.25" customHeight="1" x14ac:dyDescent="0.2">
      <c r="B149" s="49"/>
      <c r="C149" s="49"/>
      <c r="D149" s="49"/>
      <c r="E149" s="49"/>
      <c r="F149" s="50"/>
      <c r="G149" s="50"/>
      <c r="H149" s="48"/>
      <c r="I149" s="26"/>
      <c r="J149" s="26"/>
      <c r="K149" s="26"/>
      <c r="L149" s="26">
        <f>IF($B$145="","",IF($B145=I145,5)+IF($F145=I147,5))</f>
        <v>5</v>
      </c>
      <c r="M149" s="48"/>
      <c r="N149" s="26"/>
      <c r="O149" s="26"/>
      <c r="P149" s="26"/>
      <c r="Q149" s="26">
        <f t="shared" ref="Q149" si="966">IF($B$145="","",IF($B145=N145,5)+IF($F145=N147,5))</f>
        <v>0</v>
      </c>
      <c r="R149" s="48"/>
      <c r="S149" s="26"/>
      <c r="T149" s="26"/>
      <c r="U149" s="26"/>
      <c r="V149" s="26">
        <f t="shared" ref="V149" si="967">IF($B$145="","",IF($B145=S145,5)+IF($F145=S147,5))</f>
        <v>0</v>
      </c>
      <c r="W149" s="48"/>
      <c r="X149" s="26"/>
      <c r="Y149" s="26"/>
      <c r="Z149" s="26"/>
      <c r="AA149" s="26">
        <f t="shared" ref="AA149" si="968">IF($B$145="","",IF($B145=X145,5)+IF($F145=X147,5))</f>
        <v>0</v>
      </c>
      <c r="AB149" s="48"/>
      <c r="AC149" s="26"/>
      <c r="AD149" s="26"/>
      <c r="AE149" s="26"/>
      <c r="AF149" s="26">
        <f t="shared" ref="AF149" si="969">IF($B$145="","",IF($B145=AC145,5)+IF($F145=AC147,5))</f>
        <v>0</v>
      </c>
      <c r="AG149" s="48"/>
      <c r="AH149" s="26"/>
      <c r="AI149" s="26"/>
      <c r="AJ149" s="26"/>
      <c r="AK149" s="26">
        <f t="shared" ref="AK149" si="970">IF($B$145="","",IF($B145=AH145,5)+IF($F145=AH147,5))</f>
        <v>0</v>
      </c>
      <c r="AL149" s="48"/>
      <c r="AM149" s="26"/>
      <c r="AN149" s="26"/>
      <c r="AO149" s="26"/>
      <c r="AP149" s="26">
        <f t="shared" ref="AP149" si="971">IF($B$145="","",IF($B145=AM145,5)+IF($F145=AM147,5))</f>
        <v>5</v>
      </c>
      <c r="AQ149" s="48"/>
      <c r="AR149" s="26"/>
      <c r="AS149" s="26"/>
      <c r="AT149" s="26"/>
      <c r="AU149" s="26">
        <f t="shared" ref="AU149" si="972">IF($B$145="","",IF($B145=AR145,5)+IF($F145=AR147,5))</f>
        <v>0</v>
      </c>
      <c r="AV149" s="48"/>
      <c r="AW149" s="26"/>
      <c r="AX149" s="26"/>
      <c r="AY149" s="26"/>
      <c r="AZ149" s="26">
        <f t="shared" ref="AZ149" si="973">IF($B$145="","",IF($B145=AW145,5)+IF($F145=AW147,5))</f>
        <v>0</v>
      </c>
      <c r="BA149" s="48"/>
      <c r="BB149" s="26"/>
      <c r="BC149" s="26"/>
      <c r="BD149" s="26"/>
      <c r="BE149" s="26">
        <f t="shared" ref="BE149" si="974">IF($B$145="","",IF($B145=BB145,5)+IF($F145=BB147,5))</f>
        <v>0</v>
      </c>
      <c r="BF149" s="48"/>
      <c r="BG149" s="26"/>
      <c r="BH149" s="26"/>
      <c r="BI149" s="26"/>
      <c r="BJ149" s="26">
        <f t="shared" ref="BJ149" si="975">IF($B$145="","",IF($B145=BG145,5)+IF($F145=BG147,5))</f>
        <v>0</v>
      </c>
      <c r="BK149" s="48"/>
      <c r="BL149" s="26"/>
      <c r="BM149" s="26"/>
      <c r="BN149" s="26"/>
      <c r="BO149" s="26">
        <f t="shared" ref="BO149" si="976">IF($B$145="","",IF($B145=BL145,5)+IF($F145=BL147,5))</f>
        <v>0</v>
      </c>
      <c r="BP149" s="48"/>
      <c r="BQ149" s="26"/>
      <c r="BR149" s="26"/>
      <c r="BS149" s="26"/>
      <c r="BT149" s="26">
        <f t="shared" ref="BT149" si="977">IF($B$145="","",IF($B145=BQ145,5)+IF($F145=BQ147,5))</f>
        <v>0</v>
      </c>
      <c r="BU149" s="48"/>
      <c r="BV149" s="26"/>
      <c r="BW149" s="26"/>
      <c r="BX149" s="26"/>
      <c r="BY149" s="26">
        <f t="shared" ref="BY149" si="978">IF($B$145="","",IF($B145=BV145,5)+IF($F145=BV147,5))</f>
        <v>0</v>
      </c>
      <c r="BZ149" s="48"/>
      <c r="CA149" s="26"/>
      <c r="CB149" s="26"/>
      <c r="CC149" s="26"/>
      <c r="CD149" s="26">
        <f t="shared" ref="CD149" si="979">IF($B$145="","",IF($B145=CA145,5)+IF($F145=CA147,5))</f>
        <v>0</v>
      </c>
      <c r="CE149" s="48"/>
      <c r="CF149" s="26"/>
      <c r="CG149" s="26"/>
      <c r="CH149" s="26"/>
      <c r="CI149" s="26">
        <f t="shared" ref="CI149" si="980">IF($B$145="","",IF($B145=CF145,5)+IF($F145=CF147,5))</f>
        <v>5</v>
      </c>
      <c r="CJ149" s="48"/>
      <c r="CK149" s="26"/>
      <c r="CL149" s="26"/>
      <c r="CM149" s="26"/>
      <c r="CN149" s="26">
        <f t="shared" ref="CN149" si="981">IF($B$145="","",IF($B145=CK145,5)+IF($F145=CK147,5))</f>
        <v>5</v>
      </c>
      <c r="CO149" s="48"/>
      <c r="CP149" s="26"/>
      <c r="CQ149" s="26"/>
      <c r="CR149" s="26"/>
      <c r="CS149" s="26">
        <f t="shared" ref="CS149" si="982">IF($B$145="","",IF($B145=CP145,5)+IF($F145=CP147,5))</f>
        <v>0</v>
      </c>
      <c r="CT149" s="48"/>
      <c r="CU149" s="26"/>
      <c r="CV149" s="26"/>
      <c r="CW149" s="26"/>
      <c r="CX149" s="26">
        <f t="shared" ref="CX149" si="983">IF($B$145="","",IF($B145=CU145,5)+IF($F145=CU147,5))</f>
        <v>0</v>
      </c>
      <c r="CY149" s="48"/>
      <c r="CZ149" s="26"/>
      <c r="DA149" s="26"/>
      <c r="DB149" s="26"/>
      <c r="DC149" s="26">
        <f t="shared" ref="DC149" si="984">IF($B$145="","",IF($B145=CZ145,5)+IF($F145=CZ147,5))</f>
        <v>5</v>
      </c>
      <c r="DD149" s="48"/>
      <c r="DE149" s="26"/>
      <c r="DF149" s="26"/>
      <c r="DG149" s="26"/>
      <c r="DH149" s="26">
        <f t="shared" ref="DH149" si="985">IF($B$145="","",IF($B145=DE145,5)+IF($F145=DE147,5))</f>
        <v>0</v>
      </c>
      <c r="DI149" s="48"/>
      <c r="DJ149" s="26"/>
      <c r="DK149" s="26"/>
      <c r="DL149" s="26"/>
      <c r="DM149" s="26">
        <f t="shared" ref="DM149" si="986">IF($B$145="","",IF($B145=DJ145,5)+IF($F145=DJ147,5))</f>
        <v>0</v>
      </c>
      <c r="DN149" s="48"/>
      <c r="DO149" s="26"/>
      <c r="DP149" s="26"/>
      <c r="DQ149" s="26"/>
      <c r="DR149" s="26">
        <f t="shared" ref="DR149" si="987">IF($B$145="","",IF($B145=DO145,5)+IF($F145=DO147,5))</f>
        <v>5</v>
      </c>
      <c r="DS149" s="48"/>
      <c r="DT149" s="26"/>
      <c r="DU149" s="26"/>
      <c r="DV149" s="26"/>
      <c r="DW149" s="26">
        <f t="shared" ref="DW149" si="988">IF($B$145="","",IF($B145=DT145,5)+IF($F145=DT147,5))</f>
        <v>0</v>
      </c>
      <c r="DX149" s="26"/>
    </row>
    <row r="150" spans="1:128" ht="11.25" customHeight="1" x14ac:dyDescent="0.2">
      <c r="B150" s="49"/>
      <c r="C150" s="49"/>
      <c r="D150" s="49"/>
      <c r="E150" s="49"/>
      <c r="F150" s="50"/>
      <c r="G150" s="50"/>
      <c r="H150" s="48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</row>
    <row r="151" spans="1:128" ht="12.75" customHeight="1" x14ac:dyDescent="0.2">
      <c r="B151" s="51"/>
      <c r="C151" s="81" t="s">
        <v>110</v>
      </c>
      <c r="D151" s="81"/>
      <c r="E151" s="81"/>
      <c r="F151" s="51"/>
      <c r="G151" s="51"/>
      <c r="H151" s="52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</row>
    <row r="152" spans="1:128" ht="11.25" customHeight="1" x14ac:dyDescent="0.2">
      <c r="B152" s="53"/>
      <c r="C152" s="82" t="s">
        <v>130</v>
      </c>
      <c r="D152" s="83"/>
      <c r="E152" s="84"/>
      <c r="F152" s="53"/>
      <c r="G152" s="53"/>
      <c r="H152" s="48"/>
      <c r="I152" s="78" t="s">
        <v>45</v>
      </c>
      <c r="J152" s="78"/>
      <c r="K152" s="78"/>
      <c r="L152" s="55">
        <f>IF($C$152="","",IF($C152=I152,12,0))</f>
        <v>12</v>
      </c>
      <c r="M152" s="21"/>
      <c r="N152" s="78" t="s">
        <v>50</v>
      </c>
      <c r="O152" s="78"/>
      <c r="P152" s="78"/>
      <c r="Q152" s="55">
        <f>IF($C$152="","",IF($C152=N152,12,0))</f>
        <v>0</v>
      </c>
      <c r="R152" s="26"/>
      <c r="S152" s="78" t="s">
        <v>50</v>
      </c>
      <c r="T152" s="78"/>
      <c r="U152" s="78"/>
      <c r="V152" s="55">
        <f>IF($C$152="","",IF($C152=S152,12,0))</f>
        <v>0</v>
      </c>
      <c r="W152" s="26"/>
      <c r="X152" s="78" t="s">
        <v>50</v>
      </c>
      <c r="Y152" s="78"/>
      <c r="Z152" s="78"/>
      <c r="AA152" s="55">
        <f>IF($C$152="","",IF($C152=X152,12,0))</f>
        <v>0</v>
      </c>
      <c r="AB152" s="26"/>
      <c r="AC152" s="78" t="s">
        <v>50</v>
      </c>
      <c r="AD152" s="78"/>
      <c r="AE152" s="78"/>
      <c r="AF152" s="55">
        <f>IF($C$152="","",IF($C152=AC152,12,0))</f>
        <v>0</v>
      </c>
      <c r="AG152" s="26"/>
      <c r="AH152" s="78" t="s">
        <v>50</v>
      </c>
      <c r="AI152" s="78"/>
      <c r="AJ152" s="78"/>
      <c r="AK152" s="55">
        <f>IF($C$152="","",IF($C152=AH152,12,0))</f>
        <v>0</v>
      </c>
      <c r="AL152" s="26"/>
      <c r="AM152" s="78" t="s">
        <v>74</v>
      </c>
      <c r="AN152" s="78"/>
      <c r="AO152" s="78"/>
      <c r="AP152" s="55">
        <f>IF($C$152="","",IF($C152=AM152,12,0))</f>
        <v>0</v>
      </c>
      <c r="AQ152" s="26"/>
      <c r="AR152" s="78" t="s">
        <v>74</v>
      </c>
      <c r="AS152" s="78"/>
      <c r="AT152" s="78"/>
      <c r="AU152" s="55">
        <f>IF($C$152="","",IF($C152=AR152,12,0))</f>
        <v>0</v>
      </c>
      <c r="AV152" s="26"/>
      <c r="AW152" s="78" t="s">
        <v>50</v>
      </c>
      <c r="AX152" s="78"/>
      <c r="AY152" s="78"/>
      <c r="AZ152" s="55">
        <f>IF($C$152="","",IF($C152=AW152,12,0))</f>
        <v>0</v>
      </c>
      <c r="BA152" s="26"/>
      <c r="BB152" s="78" t="s">
        <v>50</v>
      </c>
      <c r="BC152" s="78"/>
      <c r="BD152" s="78"/>
      <c r="BE152" s="55">
        <f>IF($C$152="","",IF($C152=BB152,12,0))</f>
        <v>0</v>
      </c>
      <c r="BF152" s="26"/>
      <c r="BG152" s="78" t="s">
        <v>50</v>
      </c>
      <c r="BH152" s="78"/>
      <c r="BI152" s="78"/>
      <c r="BJ152" s="55">
        <f>IF($C$152="","",IF($C152=BG152,12,0))</f>
        <v>0</v>
      </c>
      <c r="BK152" s="26"/>
      <c r="BL152" s="78" t="s">
        <v>50</v>
      </c>
      <c r="BM152" s="78"/>
      <c r="BN152" s="78"/>
      <c r="BO152" s="55">
        <f>IF($C$152="","",IF($C152=BL152,12,0))</f>
        <v>0</v>
      </c>
      <c r="BP152" s="26"/>
      <c r="BQ152" s="78" t="s">
        <v>79</v>
      </c>
      <c r="BR152" s="78"/>
      <c r="BS152" s="78"/>
      <c r="BT152" s="55">
        <f>IF($C$152="","",IF($C152=BQ152,12,0))</f>
        <v>0</v>
      </c>
      <c r="BU152" s="26"/>
      <c r="BV152" s="78" t="s">
        <v>74</v>
      </c>
      <c r="BW152" s="78"/>
      <c r="BX152" s="78"/>
      <c r="BY152" s="55">
        <f>IF($C$152="","",IF($C152=BV152,12,0))</f>
        <v>0</v>
      </c>
      <c r="BZ152" s="26"/>
      <c r="CA152" s="78" t="s">
        <v>79</v>
      </c>
      <c r="CB152" s="78"/>
      <c r="CC152" s="78"/>
      <c r="CD152" s="55">
        <f>IF($C$152="","",IF($C152=CA152,12,0))</f>
        <v>0</v>
      </c>
      <c r="CE152" s="26"/>
      <c r="CF152" s="78" t="s">
        <v>45</v>
      </c>
      <c r="CG152" s="78"/>
      <c r="CH152" s="78"/>
      <c r="CI152" s="55">
        <f>IF($C$152="","",IF($C152=CF152,12,0))</f>
        <v>12</v>
      </c>
      <c r="CJ152" s="26"/>
      <c r="CK152" s="78" t="s">
        <v>74</v>
      </c>
      <c r="CL152" s="78"/>
      <c r="CM152" s="78"/>
      <c r="CN152" s="55">
        <f>IF($C$152="","",IF($C152=CK152,12,0))</f>
        <v>0</v>
      </c>
      <c r="CO152" s="26"/>
      <c r="CP152" s="78" t="s">
        <v>50</v>
      </c>
      <c r="CQ152" s="78"/>
      <c r="CR152" s="78"/>
      <c r="CS152" s="55">
        <f>IF($C$152="","",IF($C152=CP152,12,0))</f>
        <v>0</v>
      </c>
      <c r="CT152" s="26"/>
      <c r="CU152" s="78" t="s">
        <v>50</v>
      </c>
      <c r="CV152" s="78"/>
      <c r="CW152" s="78"/>
      <c r="CX152" s="55">
        <f>IF($C$152="","",IF($C152=CU152,12,0))</f>
        <v>0</v>
      </c>
      <c r="CY152" s="26"/>
      <c r="CZ152" s="78" t="s">
        <v>74</v>
      </c>
      <c r="DA152" s="78"/>
      <c r="DB152" s="78"/>
      <c r="DC152" s="55">
        <f>IF($C$152="","",IF($C152=CZ152,12,0))</f>
        <v>0</v>
      </c>
      <c r="DD152" s="26"/>
      <c r="DE152" s="78" t="s">
        <v>50</v>
      </c>
      <c r="DF152" s="78"/>
      <c r="DG152" s="78"/>
      <c r="DH152" s="55">
        <f>IF($C$152="","",IF($C152=DE152,12,0))</f>
        <v>0</v>
      </c>
      <c r="DI152" s="26"/>
      <c r="DJ152" s="78" t="s">
        <v>74</v>
      </c>
      <c r="DK152" s="78"/>
      <c r="DL152" s="78"/>
      <c r="DM152" s="55">
        <f>IF($C$152="","",IF($C152=DJ152,12,0))</f>
        <v>0</v>
      </c>
      <c r="DN152" s="26"/>
      <c r="DO152" s="78" t="s">
        <v>45</v>
      </c>
      <c r="DP152" s="78"/>
      <c r="DQ152" s="78"/>
      <c r="DR152" s="55">
        <f>IF($C$152="","",IF($C152=DO152,12,0))</f>
        <v>12</v>
      </c>
      <c r="DS152" s="26"/>
      <c r="DT152" s="78" t="s">
        <v>50</v>
      </c>
      <c r="DU152" s="78"/>
      <c r="DV152" s="78"/>
      <c r="DW152" s="55">
        <f>IF($C$152="","",IF($C152=DT152,12,0))</f>
        <v>0</v>
      </c>
      <c r="DX152" s="26"/>
    </row>
    <row r="153" spans="1:128" ht="11.25" customHeight="1" x14ac:dyDescent="0.2">
      <c r="B153" s="49"/>
      <c r="C153" s="49"/>
      <c r="D153" s="49"/>
      <c r="E153" s="49"/>
      <c r="F153" s="50"/>
      <c r="G153" s="50"/>
      <c r="H153" s="48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</row>
    <row r="154" spans="1:128" ht="11.25" customHeight="1" x14ac:dyDescent="0.2">
      <c r="B154" s="81" t="s">
        <v>2</v>
      </c>
      <c r="C154" s="81"/>
      <c r="D154" s="81"/>
      <c r="E154" s="81"/>
      <c r="F154" s="81"/>
      <c r="G154" s="58"/>
    </row>
    <row r="155" spans="1:128" ht="11.25" customHeight="1" x14ac:dyDescent="0.2">
      <c r="A155" s="7">
        <v>1</v>
      </c>
      <c r="B155" s="68" t="s">
        <v>79</v>
      </c>
      <c r="C155" s="69">
        <v>1</v>
      </c>
      <c r="D155" s="70"/>
      <c r="E155" s="69">
        <v>2</v>
      </c>
      <c r="F155" s="71" t="s">
        <v>61</v>
      </c>
      <c r="G155" s="58"/>
      <c r="I155" s="17">
        <v>2</v>
      </c>
      <c r="J155" s="18"/>
      <c r="K155" s="19">
        <v>0</v>
      </c>
      <c r="L155" s="20">
        <f>IF($C155="","",IF(($C155=I155)*($E155=K155),7,0))</f>
        <v>0</v>
      </c>
      <c r="M155" s="21" t="str">
        <f t="shared" ref="M155:M160" si="989">IF($C155="","",IF(I155&gt;K155,"L",IF(I155=K155,"E","V")))</f>
        <v>L</v>
      </c>
      <c r="N155" s="17">
        <v>2</v>
      </c>
      <c r="O155" s="18"/>
      <c r="P155" s="19">
        <v>0</v>
      </c>
      <c r="Q155" s="20">
        <f>IF($C155="","",IF(($C155=N155)*($E155=P155),7,0))</f>
        <v>0</v>
      </c>
      <c r="R155" s="21" t="str">
        <f t="shared" ref="R155:R160" si="990">IF($C155="","",IF(N155&gt;P155,"L",IF(N155=P155,"E","V")))</f>
        <v>L</v>
      </c>
      <c r="S155" s="17">
        <v>1</v>
      </c>
      <c r="T155" s="18"/>
      <c r="U155" s="19">
        <v>0</v>
      </c>
      <c r="V155" s="20">
        <f>IF($C155="","",IF(($C155=S155)*($E155=U155),7,0))</f>
        <v>0</v>
      </c>
      <c r="W155" s="21" t="str">
        <f t="shared" ref="W155:W160" si="991">IF($C155="","",IF(S155&gt;U155,"L",IF(S155=U155,"E","V")))</f>
        <v>L</v>
      </c>
      <c r="X155" s="17">
        <v>2</v>
      </c>
      <c r="Y155" s="18"/>
      <c r="Z155" s="19">
        <v>1</v>
      </c>
      <c r="AA155" s="20">
        <f>IF($C155="","",IF(($C155=X155)*($E155=Z155),7,0))</f>
        <v>0</v>
      </c>
      <c r="AB155" s="21" t="str">
        <f t="shared" ref="AB155:AB160" si="992">IF($C155="","",IF(X155&gt;Z155,"L",IF(X155=Z155,"E","V")))</f>
        <v>L</v>
      </c>
      <c r="AC155" s="17">
        <v>3</v>
      </c>
      <c r="AD155" s="18"/>
      <c r="AE155" s="19">
        <v>2</v>
      </c>
      <c r="AF155" s="20">
        <f>IF($C155="","",IF(($C155=AC155)*($E155=AE155),7,0))</f>
        <v>0</v>
      </c>
      <c r="AG155" s="21" t="str">
        <f t="shared" ref="AG155:AG160" si="993">IF($C155="","",IF(AC155&gt;AE155,"L",IF(AC155=AE155,"E","V")))</f>
        <v>L</v>
      </c>
      <c r="AH155" s="17">
        <v>2</v>
      </c>
      <c r="AI155" s="18"/>
      <c r="AJ155" s="19">
        <v>0</v>
      </c>
      <c r="AK155" s="20">
        <f>IF($C155="","",IF(($C155=AH155)*($E155=AJ155),7,0))</f>
        <v>0</v>
      </c>
      <c r="AL155" s="21" t="str">
        <f t="shared" ref="AL155:AL160" si="994">IF($C155="","",IF(AH155&gt;AJ155,"L",IF(AH155=AJ155,"E","V")))</f>
        <v>L</v>
      </c>
      <c r="AM155" s="17">
        <v>3</v>
      </c>
      <c r="AN155" s="18"/>
      <c r="AO155" s="19">
        <v>1</v>
      </c>
      <c r="AP155" s="20">
        <f>IF($C155="","",IF(($C155=AM155)*($E155=AO155),7,0))</f>
        <v>0</v>
      </c>
      <c r="AQ155" s="21" t="str">
        <f t="shared" ref="AQ155:AQ160" si="995">IF($C155="","",IF(AM155&gt;AO155,"L",IF(AM155=AO155,"E","V")))</f>
        <v>L</v>
      </c>
      <c r="AR155" s="17">
        <v>2</v>
      </c>
      <c r="AS155" s="18"/>
      <c r="AT155" s="19">
        <v>1</v>
      </c>
      <c r="AU155" s="20">
        <f>IF($C155="","",IF(($C155=AR155)*($E155=AT155),7,0))</f>
        <v>0</v>
      </c>
      <c r="AV155" s="21" t="str">
        <f t="shared" ref="AV155:AV160" si="996">IF($C155="","",IF(AR155&gt;AT155,"L",IF(AR155=AT155,"E","V")))</f>
        <v>L</v>
      </c>
      <c r="AW155" s="17">
        <v>3</v>
      </c>
      <c r="AX155" s="18"/>
      <c r="AY155" s="19">
        <v>1</v>
      </c>
      <c r="AZ155" s="20">
        <f>IF($C155="","",IF(($C155=AW155)*($E155=AY155),7,0))</f>
        <v>0</v>
      </c>
      <c r="BA155" s="21" t="str">
        <f t="shared" ref="BA155:BA160" si="997">IF($C155="","",IF(AW155&gt;AY155,"L",IF(AW155=AY155,"E","V")))</f>
        <v>L</v>
      </c>
      <c r="BB155" s="17">
        <v>2</v>
      </c>
      <c r="BC155" s="18"/>
      <c r="BD155" s="19">
        <v>0</v>
      </c>
      <c r="BE155" s="20">
        <f>IF($C155="","",IF(($C155=BB155)*($E155=BD155),7,0))</f>
        <v>0</v>
      </c>
      <c r="BF155" s="21" t="str">
        <f t="shared" ref="BF155:BF160" si="998">IF($C155="","",IF(BB155&gt;BD155,"L",IF(BB155=BD155,"E","V")))</f>
        <v>L</v>
      </c>
      <c r="BG155" s="17">
        <v>1</v>
      </c>
      <c r="BH155" s="18"/>
      <c r="BI155" s="19">
        <v>0</v>
      </c>
      <c r="BJ155" s="20">
        <f>IF($C155="","",IF(($C155=BG155)*($E155=BI155),7,0))</f>
        <v>0</v>
      </c>
      <c r="BK155" s="21" t="str">
        <f t="shared" ref="BK155:BK160" si="999">IF($C155="","",IF(BG155&gt;BI155,"L",IF(BG155=BI155,"E","V")))</f>
        <v>L</v>
      </c>
      <c r="BL155" s="17">
        <v>2</v>
      </c>
      <c r="BM155" s="18"/>
      <c r="BN155" s="19">
        <v>1</v>
      </c>
      <c r="BO155" s="20">
        <f>IF($C155="","",IF(($C155=BL155)*($E155=BN155),7,0))</f>
        <v>0</v>
      </c>
      <c r="BP155" s="21" t="str">
        <f t="shared" ref="BP155:BP160" si="1000">IF($C155="","",IF(BL155&gt;BN155,"L",IF(BL155=BN155,"E","V")))</f>
        <v>L</v>
      </c>
      <c r="BQ155" s="17">
        <v>2</v>
      </c>
      <c r="BR155" s="18"/>
      <c r="BS155" s="19">
        <v>0</v>
      </c>
      <c r="BT155" s="20">
        <f>IF($C155="","",IF(($C155=BQ155)*($E155=BS155),7,0))</f>
        <v>0</v>
      </c>
      <c r="BU155" s="21" t="str">
        <f t="shared" ref="BU155:BU160" si="1001">IF($C155="","",IF(BQ155&gt;BS155,"L",IF(BQ155=BS155,"E","V")))</f>
        <v>L</v>
      </c>
      <c r="BV155" s="17">
        <v>2</v>
      </c>
      <c r="BW155" s="18"/>
      <c r="BX155" s="19">
        <v>1</v>
      </c>
      <c r="BY155" s="20">
        <f>IF($C155="","",IF(($C155=BV155)*($E155=BX155),7,0))</f>
        <v>0</v>
      </c>
      <c r="BZ155" s="21" t="str">
        <f t="shared" ref="BZ155:BZ160" si="1002">IF($C155="","",IF(BV155&gt;BX155,"L",IF(BV155=BX155,"E","V")))</f>
        <v>L</v>
      </c>
      <c r="CA155" s="17">
        <v>1</v>
      </c>
      <c r="CB155" s="18"/>
      <c r="CC155" s="19">
        <v>0</v>
      </c>
      <c r="CD155" s="20">
        <f>IF($C155="","",IF(($C155=CA155)*($E155=CC155),7,0))</f>
        <v>0</v>
      </c>
      <c r="CE155" s="21" t="str">
        <f t="shared" ref="CE155:CE160" si="1003">IF($C155="","",IF(CA155&gt;CC155,"L",IF(CA155=CC155,"E","V")))</f>
        <v>L</v>
      </c>
      <c r="CF155" s="17">
        <v>2</v>
      </c>
      <c r="CG155" s="18"/>
      <c r="CH155" s="19">
        <v>0</v>
      </c>
      <c r="CI155" s="20">
        <f>IF($C155="","",IF(($C155=CF155)*($E155=CH155),7,0))</f>
        <v>0</v>
      </c>
      <c r="CJ155" s="21" t="str">
        <f t="shared" ref="CJ155:CJ160" si="1004">IF($C155="","",IF(CF155&gt;CH155,"L",IF(CF155=CH155,"E","V")))</f>
        <v>L</v>
      </c>
      <c r="CK155" s="17">
        <v>2</v>
      </c>
      <c r="CL155" s="18"/>
      <c r="CM155" s="19">
        <v>1</v>
      </c>
      <c r="CN155" s="20">
        <f>IF($C155="","",IF(($C155=CK155)*($E155=CM155),7,0))</f>
        <v>0</v>
      </c>
      <c r="CO155" s="21" t="str">
        <f t="shared" ref="CO155:CO160" si="1005">IF($C155="","",IF(CK155&gt;CM155,"L",IF(CK155=CM155,"E","V")))</f>
        <v>L</v>
      </c>
      <c r="CP155" s="17">
        <v>2</v>
      </c>
      <c r="CQ155" s="18"/>
      <c r="CR155" s="19">
        <v>0</v>
      </c>
      <c r="CS155" s="20">
        <f>IF($C155="","",IF(($C155=CP155)*($E155=CR155),7,0))</f>
        <v>0</v>
      </c>
      <c r="CT155" s="21" t="str">
        <f t="shared" ref="CT155:CT160" si="1006">IF($C155="","",IF(CP155&gt;CR155,"L",IF(CP155=CR155,"E","V")))</f>
        <v>L</v>
      </c>
      <c r="CU155" s="17">
        <v>3</v>
      </c>
      <c r="CV155" s="18"/>
      <c r="CW155" s="19">
        <v>1</v>
      </c>
      <c r="CX155" s="20">
        <f>IF($C155="","",IF(($C155=CU155)*($E155=CW155),7,0))</f>
        <v>0</v>
      </c>
      <c r="CY155" s="21" t="str">
        <f t="shared" ref="CY155:CY160" si="1007">IF($C155="","",IF(CU155&gt;CW155,"L",IF(CU155=CW155,"E","V")))</f>
        <v>L</v>
      </c>
      <c r="CZ155" s="17">
        <v>3</v>
      </c>
      <c r="DA155" s="18"/>
      <c r="DB155" s="19">
        <v>1</v>
      </c>
      <c r="DC155" s="20">
        <f>IF($C155="","",IF(($C155=CZ155)*($E155=DB155),7,0))</f>
        <v>0</v>
      </c>
      <c r="DD155" s="21" t="str">
        <f t="shared" ref="DD155:DD160" si="1008">IF($C155="","",IF(CZ155&gt;DB155,"L",IF(CZ155=DB155,"E","V")))</f>
        <v>L</v>
      </c>
      <c r="DE155" s="17">
        <v>3</v>
      </c>
      <c r="DF155" s="18"/>
      <c r="DG155" s="19">
        <v>0</v>
      </c>
      <c r="DH155" s="20">
        <f>IF($C155="","",IF(($C155=DE155)*($E155=DG155),7,0))</f>
        <v>0</v>
      </c>
      <c r="DI155" s="21" t="str">
        <f t="shared" ref="DI155:DI160" si="1009">IF($C155="","",IF(DE155&gt;DG155,"L",IF(DE155=DG155,"E","V")))</f>
        <v>L</v>
      </c>
      <c r="DJ155" s="17">
        <v>2</v>
      </c>
      <c r="DK155" s="18"/>
      <c r="DL155" s="19">
        <v>1</v>
      </c>
      <c r="DM155" s="20">
        <f>IF($C155="","",IF(($C155=DJ155)*($E155=DL155),7,0))</f>
        <v>0</v>
      </c>
      <c r="DN155" s="21" t="str">
        <f t="shared" ref="DN155:DN160" si="1010">IF($C155="","",IF(DJ155&gt;DL155,"L",IF(DJ155=DL155,"E","V")))</f>
        <v>L</v>
      </c>
      <c r="DO155" s="17">
        <v>1</v>
      </c>
      <c r="DP155" s="18"/>
      <c r="DQ155" s="19">
        <v>0</v>
      </c>
      <c r="DR155" s="20">
        <f>IF($C155="","",IF(($C155=DO155)*($E155=DQ155),7,0))</f>
        <v>0</v>
      </c>
      <c r="DS155" s="21"/>
      <c r="DT155" s="17">
        <v>2</v>
      </c>
      <c r="DU155" s="18"/>
      <c r="DV155" s="19">
        <v>0</v>
      </c>
      <c r="DW155" s="20">
        <f>IF($C155="","",IF(($C155=DT155)*($E155=DV155),7,0))</f>
        <v>0</v>
      </c>
    </row>
    <row r="156" spans="1:128" ht="11.25" customHeight="1" x14ac:dyDescent="0.2">
      <c r="A156" s="7">
        <v>2</v>
      </c>
      <c r="B156" s="68" t="s">
        <v>74</v>
      </c>
      <c r="C156" s="69">
        <v>2</v>
      </c>
      <c r="D156" s="70"/>
      <c r="E156" s="69">
        <v>1</v>
      </c>
      <c r="F156" s="71" t="s">
        <v>53</v>
      </c>
      <c r="G156" s="58"/>
      <c r="I156" s="17">
        <v>2</v>
      </c>
      <c r="J156" s="18"/>
      <c r="K156" s="19">
        <v>0</v>
      </c>
      <c r="L156" s="20">
        <f>IF($C156="","",IF(($C156=I156)*($E156=K156),5,0))</f>
        <v>0</v>
      </c>
      <c r="M156" s="21" t="str">
        <f t="shared" si="989"/>
        <v>L</v>
      </c>
      <c r="N156" s="17">
        <v>2</v>
      </c>
      <c r="O156" s="18"/>
      <c r="P156" s="19">
        <v>0</v>
      </c>
      <c r="Q156" s="20">
        <f>IF($C156="","",IF(($C156=N156)*($E156=P156),5,0))</f>
        <v>0</v>
      </c>
      <c r="R156" s="21" t="str">
        <f t="shared" si="990"/>
        <v>L</v>
      </c>
      <c r="S156" s="17">
        <v>2</v>
      </c>
      <c r="T156" s="18"/>
      <c r="U156" s="19">
        <v>0</v>
      </c>
      <c r="V156" s="20">
        <f>IF($C156="","",IF(($C156=S156)*($E156=U156),5,0))</f>
        <v>0</v>
      </c>
      <c r="W156" s="21" t="str">
        <f t="shared" si="991"/>
        <v>L</v>
      </c>
      <c r="X156" s="17">
        <v>2</v>
      </c>
      <c r="Y156" s="18"/>
      <c r="Z156" s="19">
        <v>0</v>
      </c>
      <c r="AA156" s="20">
        <f>IF($C156="","",IF(($C156=X156)*($E156=Z156),5,0))</f>
        <v>0</v>
      </c>
      <c r="AB156" s="21" t="str">
        <f t="shared" si="992"/>
        <v>L</v>
      </c>
      <c r="AC156" s="17">
        <v>3</v>
      </c>
      <c r="AD156" s="18"/>
      <c r="AE156" s="19">
        <v>0</v>
      </c>
      <c r="AF156" s="20">
        <f>IF($C156="","",IF(($C156=AC156)*($E156=AE156),5,0))</f>
        <v>0</v>
      </c>
      <c r="AG156" s="21" t="str">
        <f t="shared" si="993"/>
        <v>L</v>
      </c>
      <c r="AH156" s="17">
        <v>2</v>
      </c>
      <c r="AI156" s="18"/>
      <c r="AJ156" s="19">
        <v>0</v>
      </c>
      <c r="AK156" s="20">
        <f>IF($C156="","",IF(($C156=AH156)*($E156=AJ156),5,0))</f>
        <v>0</v>
      </c>
      <c r="AL156" s="21" t="str">
        <f t="shared" si="994"/>
        <v>L</v>
      </c>
      <c r="AM156" s="17">
        <v>2</v>
      </c>
      <c r="AN156" s="18"/>
      <c r="AO156" s="19">
        <v>0</v>
      </c>
      <c r="AP156" s="20">
        <f>IF($C156="","",IF(($C156=AM156)*($E156=AO156),5,0))</f>
        <v>0</v>
      </c>
      <c r="AQ156" s="21" t="str">
        <f t="shared" si="995"/>
        <v>L</v>
      </c>
      <c r="AR156" s="17">
        <v>2</v>
      </c>
      <c r="AS156" s="18"/>
      <c r="AT156" s="19">
        <v>0</v>
      </c>
      <c r="AU156" s="20">
        <f>IF($C156="","",IF(($C156=AR156)*($E156=AT156),5,0))</f>
        <v>0</v>
      </c>
      <c r="AV156" s="21" t="str">
        <f t="shared" si="996"/>
        <v>L</v>
      </c>
      <c r="AW156" s="17">
        <v>2</v>
      </c>
      <c r="AX156" s="18"/>
      <c r="AY156" s="19">
        <v>1</v>
      </c>
      <c r="AZ156" s="20">
        <f>IF($C156="","",IF(($C156=AW156)*($E156=AY156),5,0))</f>
        <v>5</v>
      </c>
      <c r="BA156" s="21" t="str">
        <f t="shared" si="997"/>
        <v>L</v>
      </c>
      <c r="BB156" s="17">
        <v>1</v>
      </c>
      <c r="BC156" s="18"/>
      <c r="BD156" s="19">
        <v>0</v>
      </c>
      <c r="BE156" s="20">
        <f>IF($C156="","",IF(($C156=BB156)*($E156=BD156),5,0))</f>
        <v>0</v>
      </c>
      <c r="BF156" s="21" t="str">
        <f t="shared" si="998"/>
        <v>L</v>
      </c>
      <c r="BG156" s="17">
        <v>2</v>
      </c>
      <c r="BH156" s="18"/>
      <c r="BI156" s="19">
        <v>0</v>
      </c>
      <c r="BJ156" s="20">
        <f>IF($C156="","",IF(($C156=BG156)*($E156=BI156),5,0))</f>
        <v>0</v>
      </c>
      <c r="BK156" s="21" t="str">
        <f t="shared" si="999"/>
        <v>L</v>
      </c>
      <c r="BL156" s="17">
        <v>3</v>
      </c>
      <c r="BM156" s="18"/>
      <c r="BN156" s="19">
        <v>1</v>
      </c>
      <c r="BO156" s="20">
        <f>IF($C156="","",IF(($C156=BL156)*($E156=BN156),5,0))</f>
        <v>0</v>
      </c>
      <c r="BP156" s="21" t="str">
        <f t="shared" si="1000"/>
        <v>L</v>
      </c>
      <c r="BQ156" s="17">
        <v>1</v>
      </c>
      <c r="BR156" s="18"/>
      <c r="BS156" s="19">
        <v>1</v>
      </c>
      <c r="BT156" s="20">
        <f>IF($C156="","",IF(($C156=BQ156)*($E156=BS156),5,0))</f>
        <v>0</v>
      </c>
      <c r="BU156" s="21" t="str">
        <f t="shared" si="1001"/>
        <v>E</v>
      </c>
      <c r="BV156" s="17">
        <v>2</v>
      </c>
      <c r="BW156" s="18"/>
      <c r="BX156" s="19">
        <v>1</v>
      </c>
      <c r="BY156" s="20">
        <f>IF($C156="","",IF(($C156=BV156)*($E156=BX156),5,0))</f>
        <v>5</v>
      </c>
      <c r="BZ156" s="21" t="str">
        <f t="shared" si="1002"/>
        <v>L</v>
      </c>
      <c r="CA156" s="17">
        <v>2</v>
      </c>
      <c r="CB156" s="18"/>
      <c r="CC156" s="19">
        <v>1</v>
      </c>
      <c r="CD156" s="20">
        <f>IF($C156="","",IF(($C156=CA156)*($E156=CC156),5,0))</f>
        <v>5</v>
      </c>
      <c r="CE156" s="21" t="str">
        <f t="shared" si="1003"/>
        <v>L</v>
      </c>
      <c r="CF156" s="17">
        <v>2</v>
      </c>
      <c r="CG156" s="18"/>
      <c r="CH156" s="19">
        <v>1</v>
      </c>
      <c r="CI156" s="20">
        <f>IF($C156="","",IF(($C156=CF156)*($E156=CH156),5,0))</f>
        <v>5</v>
      </c>
      <c r="CJ156" s="21" t="str">
        <f t="shared" si="1004"/>
        <v>L</v>
      </c>
      <c r="CK156" s="17">
        <v>3</v>
      </c>
      <c r="CL156" s="18"/>
      <c r="CM156" s="19">
        <v>1</v>
      </c>
      <c r="CN156" s="20">
        <f>IF($C156="","",IF(($C156=CK156)*($E156=CM156),5,0))</f>
        <v>0</v>
      </c>
      <c r="CO156" s="21" t="str">
        <f t="shared" si="1005"/>
        <v>L</v>
      </c>
      <c r="CP156" s="17">
        <v>1</v>
      </c>
      <c r="CQ156" s="18"/>
      <c r="CR156" s="19">
        <v>0</v>
      </c>
      <c r="CS156" s="20">
        <f>IF($C156="","",IF(($C156=CP156)*($E156=CR156),5,0))</f>
        <v>0</v>
      </c>
      <c r="CT156" s="21" t="str">
        <f t="shared" si="1006"/>
        <v>L</v>
      </c>
      <c r="CU156" s="17">
        <v>3</v>
      </c>
      <c r="CV156" s="18"/>
      <c r="CW156" s="19">
        <v>1</v>
      </c>
      <c r="CX156" s="20">
        <f>IF($C156="","",IF(($C156=CU156)*($E156=CW156),5,0))</f>
        <v>0</v>
      </c>
      <c r="CY156" s="21" t="str">
        <f t="shared" si="1007"/>
        <v>L</v>
      </c>
      <c r="CZ156" s="17">
        <v>2</v>
      </c>
      <c r="DA156" s="18"/>
      <c r="DB156" s="19">
        <v>0</v>
      </c>
      <c r="DC156" s="20">
        <f>IF($C156="","",IF(($C156=CZ156)*($E156=DB156),5,0))</f>
        <v>0</v>
      </c>
      <c r="DD156" s="21" t="str">
        <f t="shared" si="1008"/>
        <v>L</v>
      </c>
      <c r="DE156" s="17">
        <v>2</v>
      </c>
      <c r="DF156" s="18"/>
      <c r="DG156" s="19">
        <v>0</v>
      </c>
      <c r="DH156" s="20">
        <f>IF($C156="","",IF(($C156=DE156)*($E156=DG156),5,0))</f>
        <v>0</v>
      </c>
      <c r="DI156" s="21" t="str">
        <f t="shared" si="1009"/>
        <v>L</v>
      </c>
      <c r="DJ156" s="17">
        <v>2</v>
      </c>
      <c r="DK156" s="18"/>
      <c r="DL156" s="19">
        <v>1</v>
      </c>
      <c r="DM156" s="20">
        <f>IF($C156="","",IF(($C156=DJ156)*($E156=DL156),5,0))</f>
        <v>5</v>
      </c>
      <c r="DN156" s="21" t="str">
        <f t="shared" si="1010"/>
        <v>L</v>
      </c>
      <c r="DO156" s="17">
        <v>2</v>
      </c>
      <c r="DP156" s="18"/>
      <c r="DQ156" s="19">
        <v>0</v>
      </c>
      <c r="DR156" s="20">
        <f>IF($C156="","",IF(($C156=DO156)*($E156=DQ156),5,0))</f>
        <v>0</v>
      </c>
      <c r="DS156" s="21"/>
      <c r="DT156" s="17">
        <v>2</v>
      </c>
      <c r="DU156" s="18"/>
      <c r="DV156" s="19">
        <v>0</v>
      </c>
      <c r="DW156" s="20">
        <f>IF($C156="","",IF(($C156=DT156)*($E156=DV156),5,0))</f>
        <v>0</v>
      </c>
    </row>
    <row r="157" spans="1:128" ht="11.25" customHeight="1" x14ac:dyDescent="0.2">
      <c r="A157" s="7">
        <v>3</v>
      </c>
      <c r="B157" s="68" t="s">
        <v>121</v>
      </c>
      <c r="C157" s="69">
        <v>1</v>
      </c>
      <c r="D157" s="70"/>
      <c r="E157" s="69">
        <v>2</v>
      </c>
      <c r="F157" s="71" t="s">
        <v>122</v>
      </c>
      <c r="G157" s="58"/>
      <c r="I157" s="17">
        <v>0</v>
      </c>
      <c r="J157" s="18"/>
      <c r="K157" s="19">
        <v>1</v>
      </c>
      <c r="L157" s="20">
        <f>IF($C157="","",IF(($C157=I157),7,0))</f>
        <v>0</v>
      </c>
      <c r="M157" s="21" t="str">
        <f t="shared" si="989"/>
        <v>V</v>
      </c>
      <c r="N157" s="17">
        <v>1</v>
      </c>
      <c r="O157" s="18"/>
      <c r="P157" s="19">
        <v>1</v>
      </c>
      <c r="Q157" s="20">
        <f>IF($C157="","",IF(($C157=N157),7,0))</f>
        <v>7</v>
      </c>
      <c r="R157" s="21" t="str">
        <f t="shared" si="990"/>
        <v>E</v>
      </c>
      <c r="S157" s="17">
        <v>0</v>
      </c>
      <c r="T157" s="18"/>
      <c r="U157" s="19">
        <v>0</v>
      </c>
      <c r="V157" s="20">
        <f>IF($C157="","",IF(($C157=S157),7,0))</f>
        <v>0</v>
      </c>
      <c r="W157" s="21" t="str">
        <f t="shared" si="991"/>
        <v>E</v>
      </c>
      <c r="X157" s="17">
        <v>1</v>
      </c>
      <c r="Y157" s="18"/>
      <c r="Z157" s="19">
        <v>0</v>
      </c>
      <c r="AA157" s="20">
        <f>IF($C157="","",IF(($C157=X157),7,0))</f>
        <v>7</v>
      </c>
      <c r="AB157" s="21" t="str">
        <f t="shared" si="992"/>
        <v>L</v>
      </c>
      <c r="AC157" s="17">
        <v>1</v>
      </c>
      <c r="AD157" s="18"/>
      <c r="AE157" s="19">
        <v>2</v>
      </c>
      <c r="AF157" s="20">
        <f>IF($C157="","",IF(($C157=AC157),7,0))</f>
        <v>7</v>
      </c>
      <c r="AG157" s="21" t="str">
        <f t="shared" si="993"/>
        <v>V</v>
      </c>
      <c r="AH157" s="17">
        <v>1</v>
      </c>
      <c r="AI157" s="18"/>
      <c r="AJ157" s="19">
        <v>1</v>
      </c>
      <c r="AK157" s="20">
        <f>IF($C157="","",IF(($C157=AH157),7,0))</f>
        <v>7</v>
      </c>
      <c r="AL157" s="21" t="str">
        <f t="shared" si="994"/>
        <v>E</v>
      </c>
      <c r="AM157" s="17">
        <v>1</v>
      </c>
      <c r="AN157" s="18"/>
      <c r="AO157" s="19">
        <v>0</v>
      </c>
      <c r="AP157" s="20">
        <f>IF($C157="","",IF(($C157=AM157),7,0))</f>
        <v>7</v>
      </c>
      <c r="AQ157" s="21" t="str">
        <f t="shared" si="995"/>
        <v>L</v>
      </c>
      <c r="AR157" s="17">
        <v>2</v>
      </c>
      <c r="AS157" s="18"/>
      <c r="AT157" s="19">
        <v>0</v>
      </c>
      <c r="AU157" s="20">
        <f>IF($C157="","",IF(($C157=AR157),7,0))</f>
        <v>0</v>
      </c>
      <c r="AV157" s="21" t="str">
        <f t="shared" si="996"/>
        <v>L</v>
      </c>
      <c r="AW157" s="17">
        <v>1</v>
      </c>
      <c r="AX157" s="18"/>
      <c r="AY157" s="19">
        <v>1</v>
      </c>
      <c r="AZ157" s="20">
        <f>IF($C157="","",IF(($C157=AW157),7,0))</f>
        <v>7</v>
      </c>
      <c r="BA157" s="21" t="str">
        <f t="shared" si="997"/>
        <v>E</v>
      </c>
      <c r="BB157" s="17">
        <v>1</v>
      </c>
      <c r="BC157" s="18"/>
      <c r="BD157" s="19">
        <v>1</v>
      </c>
      <c r="BE157" s="20">
        <f>IF($C157="","",IF(($C157=BB157),7,0))</f>
        <v>7</v>
      </c>
      <c r="BF157" s="21" t="str">
        <f t="shared" si="998"/>
        <v>E</v>
      </c>
      <c r="BG157" s="17">
        <v>0</v>
      </c>
      <c r="BH157" s="18"/>
      <c r="BI157" s="19">
        <v>0</v>
      </c>
      <c r="BJ157" s="20">
        <f>IF($C157="","",IF(($C157=BG157),7,0))</f>
        <v>0</v>
      </c>
      <c r="BK157" s="21" t="str">
        <f t="shared" si="999"/>
        <v>E</v>
      </c>
      <c r="BL157" s="17">
        <v>1</v>
      </c>
      <c r="BM157" s="18"/>
      <c r="BN157" s="19">
        <v>0</v>
      </c>
      <c r="BO157" s="20">
        <f>IF($C157="","",IF(($C157=BL157),7,0))</f>
        <v>7</v>
      </c>
      <c r="BP157" s="21" t="str">
        <f t="shared" si="1000"/>
        <v>L</v>
      </c>
      <c r="BQ157" s="17">
        <v>1</v>
      </c>
      <c r="BR157" s="18"/>
      <c r="BS157" s="19">
        <v>0</v>
      </c>
      <c r="BT157" s="20">
        <f>IF($C157="","",IF(($C157=BQ157),7,0))</f>
        <v>7</v>
      </c>
      <c r="BU157" s="21" t="str">
        <f t="shared" si="1001"/>
        <v>L</v>
      </c>
      <c r="BV157" s="17">
        <v>0</v>
      </c>
      <c r="BW157" s="18"/>
      <c r="BX157" s="19">
        <v>0</v>
      </c>
      <c r="BY157" s="20">
        <f>IF($C157="","",IF(($C157=BV157),7,0))</f>
        <v>0</v>
      </c>
      <c r="BZ157" s="21" t="str">
        <f t="shared" si="1002"/>
        <v>E</v>
      </c>
      <c r="CA157" s="17">
        <v>2</v>
      </c>
      <c r="CB157" s="18"/>
      <c r="CC157" s="19">
        <v>1</v>
      </c>
      <c r="CD157" s="20">
        <f>IF($C157="","",IF(($C157=CA157),7,0))</f>
        <v>0</v>
      </c>
      <c r="CE157" s="21" t="str">
        <f t="shared" si="1003"/>
        <v>L</v>
      </c>
      <c r="CF157" s="17">
        <v>0</v>
      </c>
      <c r="CG157" s="18"/>
      <c r="CH157" s="19">
        <v>0</v>
      </c>
      <c r="CI157" s="20">
        <f>IF($C157="","",IF(($C157=CF157),7,0))</f>
        <v>0</v>
      </c>
      <c r="CJ157" s="21" t="str">
        <f t="shared" si="1004"/>
        <v>E</v>
      </c>
      <c r="CK157" s="17">
        <v>1</v>
      </c>
      <c r="CL157" s="18"/>
      <c r="CM157" s="19">
        <v>0</v>
      </c>
      <c r="CN157" s="20">
        <f>IF($C157="","",IF(($C157=CK157),7,0))</f>
        <v>7</v>
      </c>
      <c r="CO157" s="21" t="str">
        <f t="shared" si="1005"/>
        <v>L</v>
      </c>
      <c r="CP157" s="17">
        <v>1</v>
      </c>
      <c r="CQ157" s="18"/>
      <c r="CR157" s="19">
        <v>0</v>
      </c>
      <c r="CS157" s="20">
        <f>IF($C157="","",IF(($C157=CP157),7,0))</f>
        <v>7</v>
      </c>
      <c r="CT157" s="21" t="str">
        <f t="shared" si="1006"/>
        <v>L</v>
      </c>
      <c r="CU157" s="17">
        <v>0</v>
      </c>
      <c r="CV157" s="18"/>
      <c r="CW157" s="19">
        <v>0</v>
      </c>
      <c r="CX157" s="20">
        <f>IF($C157="","",IF(($C157=CU157),7,0))</f>
        <v>0</v>
      </c>
      <c r="CY157" s="21" t="str">
        <f t="shared" si="1007"/>
        <v>E</v>
      </c>
      <c r="CZ157" s="17">
        <v>2</v>
      </c>
      <c r="DA157" s="18"/>
      <c r="DB157" s="19">
        <v>1</v>
      </c>
      <c r="DC157" s="20">
        <f>IF($C157="","",IF(($C157=CZ157),7,0))</f>
        <v>0</v>
      </c>
      <c r="DD157" s="21" t="str">
        <f t="shared" si="1008"/>
        <v>L</v>
      </c>
      <c r="DE157" s="17">
        <v>1</v>
      </c>
      <c r="DF157" s="18"/>
      <c r="DG157" s="19">
        <v>1</v>
      </c>
      <c r="DH157" s="20">
        <f>IF($C157="","",IF(($C157=DE157),7,0))</f>
        <v>7</v>
      </c>
      <c r="DI157" s="21" t="str">
        <f t="shared" si="1009"/>
        <v>E</v>
      </c>
      <c r="DJ157" s="17">
        <v>1</v>
      </c>
      <c r="DK157" s="18"/>
      <c r="DL157" s="19">
        <v>0</v>
      </c>
      <c r="DM157" s="20">
        <f>IF($C157="","",IF(($C157=DJ157),7,0))</f>
        <v>7</v>
      </c>
      <c r="DN157" s="21" t="str">
        <f t="shared" si="1010"/>
        <v>L</v>
      </c>
      <c r="DO157" s="17">
        <v>1</v>
      </c>
      <c r="DP157" s="18"/>
      <c r="DQ157" s="19">
        <v>0</v>
      </c>
      <c r="DR157" s="20">
        <f>IF($C157="","",IF(($C157=DO157),7,0))</f>
        <v>7</v>
      </c>
      <c r="DS157" s="21" t="str">
        <f t="shared" ref="DS157:DS158" si="1011">IF($C157="","",IF(DO157&gt;DQ157,"L",IF(DO157=DQ157,"E","V")))</f>
        <v>L</v>
      </c>
      <c r="DT157" s="17">
        <v>1</v>
      </c>
      <c r="DU157" s="18"/>
      <c r="DV157" s="19">
        <v>1</v>
      </c>
      <c r="DW157" s="20">
        <f>IF($C157="","",IF(($C157=DT157),7,0))</f>
        <v>7</v>
      </c>
    </row>
    <row r="158" spans="1:128" ht="11.25" customHeight="1" x14ac:dyDescent="0.2">
      <c r="A158" s="7">
        <v>4</v>
      </c>
      <c r="B158" s="68" t="s">
        <v>123</v>
      </c>
      <c r="C158" s="69">
        <v>0</v>
      </c>
      <c r="D158" s="70"/>
      <c r="E158" s="69">
        <v>1</v>
      </c>
      <c r="F158" s="71" t="s">
        <v>79</v>
      </c>
      <c r="G158" s="58"/>
      <c r="I158" s="17">
        <v>0</v>
      </c>
      <c r="J158" s="18"/>
      <c r="K158" s="19">
        <v>2</v>
      </c>
      <c r="L158" s="20">
        <f>IF($C158="","",IF(($E158=K158),10,0))</f>
        <v>0</v>
      </c>
      <c r="M158" s="21" t="str">
        <f t="shared" si="989"/>
        <v>V</v>
      </c>
      <c r="N158" s="17">
        <v>0</v>
      </c>
      <c r="O158" s="18"/>
      <c r="P158" s="19">
        <v>2</v>
      </c>
      <c r="Q158" s="20">
        <f>IF($C158="","",IF(($E158=P158),10,0))</f>
        <v>0</v>
      </c>
      <c r="R158" s="21" t="str">
        <f t="shared" si="990"/>
        <v>V</v>
      </c>
      <c r="S158" s="17">
        <v>0</v>
      </c>
      <c r="T158" s="18"/>
      <c r="U158" s="19">
        <v>1</v>
      </c>
      <c r="V158" s="20">
        <f>IF($C158="","",IF(($E158=U158),10,0))</f>
        <v>10</v>
      </c>
      <c r="W158" s="21" t="str">
        <f t="shared" si="991"/>
        <v>V</v>
      </c>
      <c r="X158" s="17">
        <v>0</v>
      </c>
      <c r="Y158" s="18"/>
      <c r="Z158" s="19">
        <v>1</v>
      </c>
      <c r="AA158" s="20">
        <f>IF($C158="","",IF(($E158=Z158),10,0))</f>
        <v>10</v>
      </c>
      <c r="AB158" s="21" t="str">
        <f t="shared" si="992"/>
        <v>V</v>
      </c>
      <c r="AC158" s="17">
        <v>1</v>
      </c>
      <c r="AD158" s="18"/>
      <c r="AE158" s="19">
        <v>3</v>
      </c>
      <c r="AF158" s="20">
        <f>IF($C158="","",IF(($E158=AE158),10,0))</f>
        <v>0</v>
      </c>
      <c r="AG158" s="21" t="str">
        <f t="shared" si="993"/>
        <v>V</v>
      </c>
      <c r="AH158" s="17">
        <v>0</v>
      </c>
      <c r="AI158" s="18"/>
      <c r="AJ158" s="19">
        <v>3</v>
      </c>
      <c r="AK158" s="20">
        <f>IF($C158="","",IF(($E158=AJ158),10,0))</f>
        <v>0</v>
      </c>
      <c r="AL158" s="21" t="str">
        <f t="shared" si="994"/>
        <v>V</v>
      </c>
      <c r="AM158" s="17">
        <v>0</v>
      </c>
      <c r="AN158" s="18"/>
      <c r="AO158" s="19">
        <v>1</v>
      </c>
      <c r="AP158" s="20">
        <f>IF($C158="","",IF(($E158=AO158),10,0))</f>
        <v>10</v>
      </c>
      <c r="AQ158" s="21" t="str">
        <f t="shared" si="995"/>
        <v>V</v>
      </c>
      <c r="AR158" s="17">
        <v>0</v>
      </c>
      <c r="AS158" s="18"/>
      <c r="AT158" s="19">
        <v>2</v>
      </c>
      <c r="AU158" s="20">
        <f>IF($C158="","",IF(($E158=AT158),10,0))</f>
        <v>0</v>
      </c>
      <c r="AV158" s="21" t="str">
        <f t="shared" si="996"/>
        <v>V</v>
      </c>
      <c r="AW158" s="17">
        <v>0</v>
      </c>
      <c r="AX158" s="18"/>
      <c r="AY158" s="19">
        <v>3</v>
      </c>
      <c r="AZ158" s="20">
        <f>IF($C158="","",IF(($E158=AY158),10,0))</f>
        <v>0</v>
      </c>
      <c r="BA158" s="21" t="str">
        <f t="shared" si="997"/>
        <v>V</v>
      </c>
      <c r="BB158" s="17">
        <v>0</v>
      </c>
      <c r="BC158" s="18"/>
      <c r="BD158" s="19">
        <v>2</v>
      </c>
      <c r="BE158" s="20">
        <f>IF($C158="","",IF(($E158=BD158),10,0))</f>
        <v>0</v>
      </c>
      <c r="BF158" s="21" t="str">
        <f t="shared" si="998"/>
        <v>V</v>
      </c>
      <c r="BG158" s="17">
        <v>0</v>
      </c>
      <c r="BH158" s="18"/>
      <c r="BI158" s="19">
        <v>1</v>
      </c>
      <c r="BJ158" s="20">
        <f>IF($C158="","",IF(($E158=BI158),10,0))</f>
        <v>10</v>
      </c>
      <c r="BK158" s="21" t="str">
        <f t="shared" si="999"/>
        <v>V</v>
      </c>
      <c r="BL158" s="17">
        <v>1</v>
      </c>
      <c r="BM158" s="18"/>
      <c r="BN158" s="19">
        <v>2</v>
      </c>
      <c r="BO158" s="20">
        <f>IF($C158="","",IF(($E158=BN158),10,0))</f>
        <v>0</v>
      </c>
      <c r="BP158" s="21" t="str">
        <f t="shared" si="1000"/>
        <v>V</v>
      </c>
      <c r="BQ158" s="17">
        <v>1</v>
      </c>
      <c r="BR158" s="18"/>
      <c r="BS158" s="19">
        <v>3</v>
      </c>
      <c r="BT158" s="20">
        <f>IF($C158="","",IF(($E158=BS158),10,0))</f>
        <v>0</v>
      </c>
      <c r="BU158" s="21" t="str">
        <f t="shared" si="1001"/>
        <v>V</v>
      </c>
      <c r="BV158" s="17">
        <v>0</v>
      </c>
      <c r="BW158" s="18"/>
      <c r="BX158" s="19">
        <v>1</v>
      </c>
      <c r="BY158" s="20">
        <f>IF($C158="","",IF(($E158=BX158),10,0))</f>
        <v>10</v>
      </c>
      <c r="BZ158" s="21" t="str">
        <f t="shared" si="1002"/>
        <v>V</v>
      </c>
      <c r="CA158" s="17">
        <v>0</v>
      </c>
      <c r="CB158" s="18"/>
      <c r="CC158" s="19">
        <v>2</v>
      </c>
      <c r="CD158" s="20">
        <f>IF($C158="","",IF(($E158=CC158),10,0))</f>
        <v>0</v>
      </c>
      <c r="CE158" s="21" t="str">
        <f t="shared" si="1003"/>
        <v>V</v>
      </c>
      <c r="CF158" s="17">
        <v>0</v>
      </c>
      <c r="CG158" s="18"/>
      <c r="CH158" s="19">
        <v>1</v>
      </c>
      <c r="CI158" s="20">
        <f>IF($C158="","",IF(($E158=CH158),10,0))</f>
        <v>10</v>
      </c>
      <c r="CJ158" s="21" t="str">
        <f t="shared" si="1004"/>
        <v>V</v>
      </c>
      <c r="CK158" s="17">
        <v>0</v>
      </c>
      <c r="CL158" s="18"/>
      <c r="CM158" s="19">
        <v>2</v>
      </c>
      <c r="CN158" s="20">
        <f>IF($C158="","",IF(($E158=CM158),10,0))</f>
        <v>0</v>
      </c>
      <c r="CO158" s="21" t="str">
        <f t="shared" si="1005"/>
        <v>V</v>
      </c>
      <c r="CP158" s="17">
        <v>1</v>
      </c>
      <c r="CQ158" s="18"/>
      <c r="CR158" s="19">
        <v>2</v>
      </c>
      <c r="CS158" s="20">
        <f>IF($C158="","",IF(($E158=CR158),10,0))</f>
        <v>0</v>
      </c>
      <c r="CT158" s="21" t="str">
        <f t="shared" si="1006"/>
        <v>V</v>
      </c>
      <c r="CU158" s="17">
        <v>1</v>
      </c>
      <c r="CV158" s="18"/>
      <c r="CW158" s="19">
        <v>3</v>
      </c>
      <c r="CX158" s="20">
        <f>IF($C158="","",IF(($E158=CW158),10,0))</f>
        <v>0</v>
      </c>
      <c r="CY158" s="21" t="str">
        <f t="shared" si="1007"/>
        <v>V</v>
      </c>
      <c r="CZ158" s="17">
        <v>2</v>
      </c>
      <c r="DA158" s="18"/>
      <c r="DB158" s="19">
        <v>2</v>
      </c>
      <c r="DC158" s="20">
        <f>IF($C158="","",IF(($E158=DB158),10,0))</f>
        <v>0</v>
      </c>
      <c r="DD158" s="21" t="str">
        <f t="shared" si="1008"/>
        <v>E</v>
      </c>
      <c r="DE158" s="17">
        <v>0</v>
      </c>
      <c r="DF158" s="18"/>
      <c r="DG158" s="19">
        <v>1</v>
      </c>
      <c r="DH158" s="20">
        <f>IF($C158="","",IF(($E158=DG158),10,0))</f>
        <v>10</v>
      </c>
      <c r="DI158" s="21" t="str">
        <f t="shared" si="1009"/>
        <v>V</v>
      </c>
      <c r="DJ158" s="17">
        <v>2</v>
      </c>
      <c r="DK158" s="18"/>
      <c r="DL158" s="19">
        <v>3</v>
      </c>
      <c r="DM158" s="20">
        <f>IF($C158="","",IF(($E158=DL158),10,0))</f>
        <v>0</v>
      </c>
      <c r="DN158" s="21" t="str">
        <f t="shared" si="1010"/>
        <v>V</v>
      </c>
      <c r="DO158" s="17">
        <v>0</v>
      </c>
      <c r="DP158" s="18"/>
      <c r="DQ158" s="19">
        <v>2</v>
      </c>
      <c r="DR158" s="20">
        <f>IF($C158="","",IF(($E158=DQ158),10,0))</f>
        <v>0</v>
      </c>
      <c r="DS158" s="21" t="str">
        <f t="shared" si="1011"/>
        <v>V</v>
      </c>
      <c r="DT158" s="17">
        <v>0</v>
      </c>
      <c r="DU158" s="18"/>
      <c r="DV158" s="19">
        <v>2</v>
      </c>
      <c r="DW158" s="20">
        <f>IF($C158="","",IF(($E158=DV158),10,0))</f>
        <v>0</v>
      </c>
    </row>
    <row r="159" spans="1:128" ht="11.25" customHeight="1" x14ac:dyDescent="0.2">
      <c r="A159" s="7">
        <v>5</v>
      </c>
      <c r="B159" s="68" t="s">
        <v>79</v>
      </c>
      <c r="C159" s="69">
        <v>1</v>
      </c>
      <c r="D159" s="70" t="s">
        <v>78</v>
      </c>
      <c r="E159" s="69">
        <v>1</v>
      </c>
      <c r="F159" s="71" t="s">
        <v>57</v>
      </c>
      <c r="G159" s="58"/>
      <c r="I159" s="72">
        <v>1</v>
      </c>
      <c r="J159" s="73" t="s">
        <v>78</v>
      </c>
      <c r="K159" s="72">
        <v>0</v>
      </c>
      <c r="L159" s="73">
        <f>IF($C159="","",IF(($C159=I159)*($E159=K159),12,0))</f>
        <v>0</v>
      </c>
      <c r="M159" s="74" t="str">
        <f t="shared" si="989"/>
        <v>L</v>
      </c>
      <c r="N159" s="72">
        <v>2</v>
      </c>
      <c r="O159" s="73" t="s">
        <v>78</v>
      </c>
      <c r="P159" s="72">
        <v>1</v>
      </c>
      <c r="Q159" s="73">
        <f t="shared" ref="Q159:Q160" si="1012">IF($C159="","",IF(($C159=N159)*($E159=P159),12,0))</f>
        <v>0</v>
      </c>
      <c r="R159" s="74" t="str">
        <f t="shared" si="990"/>
        <v>L</v>
      </c>
      <c r="S159" s="72">
        <v>1</v>
      </c>
      <c r="T159" s="73" t="s">
        <v>78</v>
      </c>
      <c r="U159" s="72">
        <v>1</v>
      </c>
      <c r="V159" s="73">
        <f t="shared" ref="V159:V160" si="1013">IF($C159="","",IF(($C159=S159)*($E159=U159),12,0))</f>
        <v>12</v>
      </c>
      <c r="W159" s="74" t="str">
        <f t="shared" si="991"/>
        <v>E</v>
      </c>
      <c r="X159" s="72">
        <v>1</v>
      </c>
      <c r="Y159" s="73" t="s">
        <v>78</v>
      </c>
      <c r="Z159" s="72">
        <v>2</v>
      </c>
      <c r="AA159" s="73">
        <f t="shared" ref="AA159:AA160" si="1014">IF($C159="","",IF(($C159=X159)*($E159=Z159),12,0))</f>
        <v>0</v>
      </c>
      <c r="AB159" s="74" t="str">
        <f t="shared" si="992"/>
        <v>V</v>
      </c>
      <c r="AC159" s="72">
        <v>2</v>
      </c>
      <c r="AD159" s="73" t="s">
        <v>78</v>
      </c>
      <c r="AE159" s="72">
        <v>1</v>
      </c>
      <c r="AF159" s="73">
        <f t="shared" ref="AF159:AF160" si="1015">IF($C159="","",IF(($C159=AC159)*($E159=AE159),12,0))</f>
        <v>0</v>
      </c>
      <c r="AG159" s="74" t="str">
        <f t="shared" si="993"/>
        <v>L</v>
      </c>
      <c r="AH159" s="72">
        <v>1</v>
      </c>
      <c r="AI159" s="73" t="s">
        <v>78</v>
      </c>
      <c r="AJ159" s="72">
        <v>0</v>
      </c>
      <c r="AK159" s="73">
        <f t="shared" ref="AK159:AK160" si="1016">IF($C159="","",IF(($C159=AH159)*($E159=AJ159),12,0))</f>
        <v>0</v>
      </c>
      <c r="AL159" s="74" t="str">
        <f t="shared" si="994"/>
        <v>L</v>
      </c>
      <c r="AM159" s="72">
        <v>2</v>
      </c>
      <c r="AN159" s="73" t="s">
        <v>78</v>
      </c>
      <c r="AO159" s="72">
        <v>2</v>
      </c>
      <c r="AP159" s="73">
        <f t="shared" ref="AP159:AP160" si="1017">IF($C159="","",IF(($C159=AM159)*($E159=AO159),12,0))</f>
        <v>0</v>
      </c>
      <c r="AQ159" s="74" t="str">
        <f t="shared" si="995"/>
        <v>E</v>
      </c>
      <c r="AR159" s="72">
        <v>1</v>
      </c>
      <c r="AS159" s="73" t="s">
        <v>78</v>
      </c>
      <c r="AT159" s="72">
        <v>1</v>
      </c>
      <c r="AU159" s="73">
        <f t="shared" ref="AU159:AU160" si="1018">IF($C159="","",IF(($C159=AR159)*($E159=AT159),12,0))</f>
        <v>12</v>
      </c>
      <c r="AV159" s="74" t="str">
        <f t="shared" si="996"/>
        <v>E</v>
      </c>
      <c r="AW159" s="72">
        <v>2</v>
      </c>
      <c r="AX159" s="73" t="s">
        <v>78</v>
      </c>
      <c r="AY159" s="72">
        <v>1</v>
      </c>
      <c r="AZ159" s="73">
        <f t="shared" ref="AZ159:AZ160" si="1019">IF($C159="","",IF(($C159=AW159)*($E159=AY159),12,0))</f>
        <v>0</v>
      </c>
      <c r="BA159" s="74" t="str">
        <f t="shared" si="997"/>
        <v>L</v>
      </c>
      <c r="BB159" s="72">
        <v>1</v>
      </c>
      <c r="BC159" s="73" t="s">
        <v>78</v>
      </c>
      <c r="BD159" s="72">
        <v>0</v>
      </c>
      <c r="BE159" s="73">
        <f t="shared" ref="BE159:BE160" si="1020">IF($C159="","",IF(($C159=BB159)*($E159=BD159),12,0))</f>
        <v>0</v>
      </c>
      <c r="BF159" s="74" t="str">
        <f t="shared" si="998"/>
        <v>L</v>
      </c>
      <c r="BG159" s="72">
        <v>1</v>
      </c>
      <c r="BH159" s="73" t="s">
        <v>78</v>
      </c>
      <c r="BI159" s="72">
        <v>0</v>
      </c>
      <c r="BJ159" s="73">
        <f t="shared" ref="BJ159:BJ160" si="1021">IF($C159="","",IF(($C159=BG159)*($E159=BI159),12,0))</f>
        <v>0</v>
      </c>
      <c r="BK159" s="74" t="str">
        <f t="shared" si="999"/>
        <v>L</v>
      </c>
      <c r="BL159" s="72">
        <v>1</v>
      </c>
      <c r="BM159" s="73" t="s">
        <v>78</v>
      </c>
      <c r="BN159" s="72">
        <v>2</v>
      </c>
      <c r="BO159" s="73">
        <f t="shared" ref="BO159:BO160" si="1022">IF($C159="","",IF(($C159=BL159)*($E159=BN159),12,0))</f>
        <v>0</v>
      </c>
      <c r="BP159" s="74" t="str">
        <f t="shared" si="1000"/>
        <v>V</v>
      </c>
      <c r="BQ159" s="72">
        <v>2</v>
      </c>
      <c r="BR159" s="73" t="s">
        <v>78</v>
      </c>
      <c r="BS159" s="72">
        <v>1</v>
      </c>
      <c r="BT159" s="73">
        <f t="shared" ref="BT159:BT160" si="1023">IF($C159="","",IF(($C159=BQ159)*($E159=BS159),12,0))</f>
        <v>0</v>
      </c>
      <c r="BU159" s="74" t="str">
        <f t="shared" si="1001"/>
        <v>L</v>
      </c>
      <c r="BV159" s="72">
        <v>1</v>
      </c>
      <c r="BW159" s="73" t="s">
        <v>78</v>
      </c>
      <c r="BX159" s="72">
        <v>0</v>
      </c>
      <c r="BY159" s="73">
        <f t="shared" ref="BY159:BY160" si="1024">IF($C159="","",IF(($C159=BV159)*($E159=BX159),12,0))</f>
        <v>0</v>
      </c>
      <c r="BZ159" s="74" t="str">
        <f t="shared" si="1002"/>
        <v>L</v>
      </c>
      <c r="CA159" s="72">
        <v>1</v>
      </c>
      <c r="CB159" s="73" t="s">
        <v>78</v>
      </c>
      <c r="CC159" s="72">
        <v>0</v>
      </c>
      <c r="CD159" s="73">
        <f t="shared" ref="CD159:CD160" si="1025">IF($C159="","",IF(($C159=CA159)*($E159=CC159),12,0))</f>
        <v>0</v>
      </c>
      <c r="CE159" s="74" t="str">
        <f t="shared" si="1003"/>
        <v>L</v>
      </c>
      <c r="CF159" s="72">
        <v>2</v>
      </c>
      <c r="CG159" s="73" t="s">
        <v>78</v>
      </c>
      <c r="CH159" s="72">
        <v>2</v>
      </c>
      <c r="CI159" s="73">
        <f t="shared" ref="CI159:CI160" si="1026">IF($C159="","",IF(($C159=CF159)*($E159=CH159),12,0))</f>
        <v>0</v>
      </c>
      <c r="CJ159" s="74" t="str">
        <f t="shared" si="1004"/>
        <v>E</v>
      </c>
      <c r="CK159" s="72">
        <v>1</v>
      </c>
      <c r="CL159" s="73" t="s">
        <v>78</v>
      </c>
      <c r="CM159" s="72">
        <v>2</v>
      </c>
      <c r="CN159" s="73">
        <f t="shared" ref="CN159:CN160" si="1027">IF($C159="","",IF(($C159=CK159)*($E159=CM159),12,0))</f>
        <v>0</v>
      </c>
      <c r="CO159" s="74" t="str">
        <f t="shared" si="1005"/>
        <v>V</v>
      </c>
      <c r="CP159" s="72">
        <v>1</v>
      </c>
      <c r="CQ159" s="73" t="s">
        <v>78</v>
      </c>
      <c r="CR159" s="72">
        <v>0</v>
      </c>
      <c r="CS159" s="73">
        <f t="shared" ref="CS159:CS160" si="1028">IF($C159="","",IF(($C159=CP159)*($E159=CR159),12,0))</f>
        <v>0</v>
      </c>
      <c r="CT159" s="74" t="str">
        <f t="shared" si="1006"/>
        <v>L</v>
      </c>
      <c r="CU159" s="72">
        <v>1</v>
      </c>
      <c r="CV159" s="73" t="s">
        <v>78</v>
      </c>
      <c r="CW159" s="72">
        <v>0</v>
      </c>
      <c r="CX159" s="73">
        <f t="shared" ref="CX159:CX160" si="1029">IF($C159="","",IF(($C159=CU159)*($E159=CW159),12,0))</f>
        <v>0</v>
      </c>
      <c r="CY159" s="74" t="str">
        <f t="shared" si="1007"/>
        <v>L</v>
      </c>
      <c r="CZ159" s="72">
        <v>2</v>
      </c>
      <c r="DA159" s="73" t="s">
        <v>78</v>
      </c>
      <c r="DB159" s="72">
        <v>1</v>
      </c>
      <c r="DC159" s="73">
        <f t="shared" ref="DC159:DC160" si="1030">IF($C159="","",IF(($C159=CZ159)*($E159=DB159),12,0))</f>
        <v>0</v>
      </c>
      <c r="DD159" s="74" t="str">
        <f t="shared" si="1008"/>
        <v>L</v>
      </c>
      <c r="DE159" s="72">
        <v>2</v>
      </c>
      <c r="DF159" s="73" t="s">
        <v>78</v>
      </c>
      <c r="DG159" s="72">
        <v>1</v>
      </c>
      <c r="DH159" s="73">
        <f t="shared" ref="DH159:DH160" si="1031">IF($C159="","",IF(($C159=DE159)*($E159=DG159),12,0))</f>
        <v>0</v>
      </c>
      <c r="DI159" s="74" t="str">
        <f t="shared" si="1009"/>
        <v>L</v>
      </c>
      <c r="DJ159" s="72">
        <v>2</v>
      </c>
      <c r="DK159" s="73" t="s">
        <v>78</v>
      </c>
      <c r="DL159" s="72">
        <v>1</v>
      </c>
      <c r="DM159" s="73">
        <f t="shared" ref="DM159:DM160" si="1032">IF($C159="","",IF(($C159=DJ159)*($E159=DL159),12,0))</f>
        <v>0</v>
      </c>
      <c r="DN159" s="74" t="str">
        <f t="shared" si="1010"/>
        <v>L</v>
      </c>
      <c r="DO159" s="72">
        <v>1</v>
      </c>
      <c r="DP159" s="73" t="s">
        <v>78</v>
      </c>
      <c r="DQ159" s="72">
        <v>1</v>
      </c>
      <c r="DR159" s="73">
        <f t="shared" ref="DR159:DR160" si="1033">IF($C159="","",IF(($C159=DO159)*($E159=DQ159),12,0))</f>
        <v>12</v>
      </c>
      <c r="DS159" s="74"/>
      <c r="DT159" s="72">
        <v>2</v>
      </c>
      <c r="DU159" s="73" t="s">
        <v>78</v>
      </c>
      <c r="DV159" s="72">
        <v>1</v>
      </c>
      <c r="DW159" s="73">
        <f t="shared" ref="DW159:DW160" si="1034">IF($C159="","",IF(($C159=DT159)*($E159=DV159),12,0))</f>
        <v>0</v>
      </c>
    </row>
    <row r="160" spans="1:128" ht="11.25" customHeight="1" x14ac:dyDescent="0.2">
      <c r="A160" s="7">
        <v>6</v>
      </c>
      <c r="B160" s="68" t="s">
        <v>53</v>
      </c>
      <c r="C160" s="69">
        <v>0</v>
      </c>
      <c r="D160" s="70" t="s">
        <v>92</v>
      </c>
      <c r="E160" s="69">
        <v>2</v>
      </c>
      <c r="F160" s="71" t="s">
        <v>57</v>
      </c>
      <c r="G160" s="58"/>
      <c r="I160" s="72">
        <v>1</v>
      </c>
      <c r="J160" s="73" t="s">
        <v>92</v>
      </c>
      <c r="K160" s="72">
        <v>0</v>
      </c>
      <c r="L160" s="73">
        <f>IF($C160="","",IF(($C160=I160)*($E160=K160),12,0))</f>
        <v>0</v>
      </c>
      <c r="M160" s="74" t="str">
        <f t="shared" si="989"/>
        <v>L</v>
      </c>
      <c r="N160" s="72">
        <v>2</v>
      </c>
      <c r="O160" s="73" t="s">
        <v>92</v>
      </c>
      <c r="P160" s="72">
        <v>1</v>
      </c>
      <c r="Q160" s="73">
        <f t="shared" si="1012"/>
        <v>0</v>
      </c>
      <c r="R160" s="74" t="str">
        <f t="shared" si="990"/>
        <v>L</v>
      </c>
      <c r="S160" s="72">
        <v>2</v>
      </c>
      <c r="T160" s="73" t="s">
        <v>92</v>
      </c>
      <c r="U160" s="72">
        <v>1</v>
      </c>
      <c r="V160" s="73">
        <f t="shared" si="1013"/>
        <v>0</v>
      </c>
      <c r="W160" s="74" t="str">
        <f t="shared" si="991"/>
        <v>L</v>
      </c>
      <c r="X160" s="72">
        <v>3</v>
      </c>
      <c r="Y160" s="73" t="s">
        <v>92</v>
      </c>
      <c r="Z160" s="72">
        <v>0</v>
      </c>
      <c r="AA160" s="73">
        <f t="shared" si="1014"/>
        <v>0</v>
      </c>
      <c r="AB160" s="74" t="str">
        <f t="shared" si="992"/>
        <v>L</v>
      </c>
      <c r="AC160" s="72">
        <v>3</v>
      </c>
      <c r="AD160" s="73" t="s">
        <v>92</v>
      </c>
      <c r="AE160" s="72">
        <v>0</v>
      </c>
      <c r="AF160" s="73">
        <f t="shared" si="1015"/>
        <v>0</v>
      </c>
      <c r="AG160" s="74" t="str">
        <f t="shared" si="993"/>
        <v>L</v>
      </c>
      <c r="AH160" s="72">
        <v>3</v>
      </c>
      <c r="AI160" s="73" t="s">
        <v>92</v>
      </c>
      <c r="AJ160" s="72">
        <v>0</v>
      </c>
      <c r="AK160" s="73">
        <f t="shared" si="1016"/>
        <v>0</v>
      </c>
      <c r="AL160" s="74" t="str">
        <f t="shared" si="994"/>
        <v>L</v>
      </c>
      <c r="AM160" s="72">
        <v>2</v>
      </c>
      <c r="AN160" s="73" t="s">
        <v>92</v>
      </c>
      <c r="AO160" s="72">
        <v>0</v>
      </c>
      <c r="AP160" s="73">
        <f t="shared" si="1017"/>
        <v>0</v>
      </c>
      <c r="AQ160" s="74" t="str">
        <f t="shared" si="995"/>
        <v>L</v>
      </c>
      <c r="AR160" s="72">
        <v>3</v>
      </c>
      <c r="AS160" s="73" t="s">
        <v>92</v>
      </c>
      <c r="AT160" s="72">
        <v>1</v>
      </c>
      <c r="AU160" s="73">
        <f t="shared" si="1018"/>
        <v>0</v>
      </c>
      <c r="AV160" s="74" t="str">
        <f t="shared" si="996"/>
        <v>L</v>
      </c>
      <c r="AW160" s="72">
        <v>0</v>
      </c>
      <c r="AX160" s="73" t="s">
        <v>92</v>
      </c>
      <c r="AY160" s="72">
        <v>1</v>
      </c>
      <c r="AZ160" s="73">
        <f t="shared" si="1019"/>
        <v>0</v>
      </c>
      <c r="BA160" s="74" t="str">
        <f t="shared" si="997"/>
        <v>V</v>
      </c>
      <c r="BB160" s="72">
        <v>1</v>
      </c>
      <c r="BC160" s="73" t="s">
        <v>92</v>
      </c>
      <c r="BD160" s="72">
        <v>0</v>
      </c>
      <c r="BE160" s="73">
        <f t="shared" si="1020"/>
        <v>0</v>
      </c>
      <c r="BF160" s="74" t="str">
        <f t="shared" si="998"/>
        <v>L</v>
      </c>
      <c r="BG160" s="72">
        <v>1</v>
      </c>
      <c r="BH160" s="73" t="s">
        <v>92</v>
      </c>
      <c r="BI160" s="72">
        <v>0</v>
      </c>
      <c r="BJ160" s="73">
        <f t="shared" si="1021"/>
        <v>0</v>
      </c>
      <c r="BK160" s="74" t="str">
        <f t="shared" si="999"/>
        <v>L</v>
      </c>
      <c r="BL160" s="72">
        <v>2</v>
      </c>
      <c r="BM160" s="73" t="s">
        <v>92</v>
      </c>
      <c r="BN160" s="72">
        <v>0</v>
      </c>
      <c r="BO160" s="73">
        <f t="shared" si="1022"/>
        <v>0</v>
      </c>
      <c r="BP160" s="74" t="str">
        <f t="shared" si="1000"/>
        <v>L</v>
      </c>
      <c r="BQ160" s="72">
        <v>0</v>
      </c>
      <c r="BR160" s="73" t="s">
        <v>92</v>
      </c>
      <c r="BS160" s="72">
        <v>1</v>
      </c>
      <c r="BT160" s="73">
        <f t="shared" si="1023"/>
        <v>0</v>
      </c>
      <c r="BU160" s="74" t="str">
        <f t="shared" si="1001"/>
        <v>V</v>
      </c>
      <c r="BV160" s="72">
        <v>2</v>
      </c>
      <c r="BW160" s="73" t="s">
        <v>92</v>
      </c>
      <c r="BX160" s="72">
        <v>0</v>
      </c>
      <c r="BY160" s="73">
        <f t="shared" si="1024"/>
        <v>0</v>
      </c>
      <c r="BZ160" s="74" t="str">
        <f t="shared" si="1002"/>
        <v>L</v>
      </c>
      <c r="CA160" s="72">
        <v>0</v>
      </c>
      <c r="CB160" s="73" t="s">
        <v>92</v>
      </c>
      <c r="CC160" s="72">
        <v>1</v>
      </c>
      <c r="CD160" s="73">
        <f t="shared" si="1025"/>
        <v>0</v>
      </c>
      <c r="CE160" s="74" t="str">
        <f t="shared" si="1003"/>
        <v>V</v>
      </c>
      <c r="CF160" s="72">
        <v>2</v>
      </c>
      <c r="CG160" s="73" t="s">
        <v>92</v>
      </c>
      <c r="CH160" s="72">
        <v>0</v>
      </c>
      <c r="CI160" s="73">
        <f t="shared" si="1026"/>
        <v>0</v>
      </c>
      <c r="CJ160" s="74" t="str">
        <f t="shared" si="1004"/>
        <v>L</v>
      </c>
      <c r="CK160" s="72">
        <v>2</v>
      </c>
      <c r="CL160" s="73" t="s">
        <v>92</v>
      </c>
      <c r="CM160" s="72">
        <v>2</v>
      </c>
      <c r="CN160" s="73">
        <f t="shared" si="1027"/>
        <v>0</v>
      </c>
      <c r="CO160" s="74" t="str">
        <f t="shared" si="1005"/>
        <v>E</v>
      </c>
      <c r="CP160" s="72">
        <v>0</v>
      </c>
      <c r="CQ160" s="73" t="s">
        <v>92</v>
      </c>
      <c r="CR160" s="72">
        <v>1</v>
      </c>
      <c r="CS160" s="73">
        <f t="shared" si="1028"/>
        <v>0</v>
      </c>
      <c r="CT160" s="74" t="str">
        <f t="shared" si="1006"/>
        <v>V</v>
      </c>
      <c r="CU160" s="72">
        <v>2</v>
      </c>
      <c r="CV160" s="73" t="s">
        <v>92</v>
      </c>
      <c r="CW160" s="72">
        <v>0</v>
      </c>
      <c r="CX160" s="73">
        <f t="shared" si="1029"/>
        <v>0</v>
      </c>
      <c r="CY160" s="74" t="str">
        <f t="shared" si="1007"/>
        <v>L</v>
      </c>
      <c r="CZ160" s="72">
        <v>2</v>
      </c>
      <c r="DA160" s="73" t="s">
        <v>92</v>
      </c>
      <c r="DB160" s="72">
        <v>0</v>
      </c>
      <c r="DC160" s="73">
        <f t="shared" si="1030"/>
        <v>0</v>
      </c>
      <c r="DD160" s="74" t="str">
        <f t="shared" si="1008"/>
        <v>L</v>
      </c>
      <c r="DE160" s="72">
        <v>0</v>
      </c>
      <c r="DF160" s="73" t="s">
        <v>92</v>
      </c>
      <c r="DG160" s="72">
        <v>1</v>
      </c>
      <c r="DH160" s="73">
        <f t="shared" si="1031"/>
        <v>0</v>
      </c>
      <c r="DI160" s="74" t="str">
        <f t="shared" si="1009"/>
        <v>V</v>
      </c>
      <c r="DJ160" s="72">
        <v>2</v>
      </c>
      <c r="DK160" s="73" t="s">
        <v>92</v>
      </c>
      <c r="DL160" s="72">
        <v>1</v>
      </c>
      <c r="DM160" s="73">
        <f t="shared" si="1032"/>
        <v>0</v>
      </c>
      <c r="DN160" s="74" t="str">
        <f t="shared" si="1010"/>
        <v>L</v>
      </c>
      <c r="DO160" s="72">
        <v>1</v>
      </c>
      <c r="DP160" s="73" t="s">
        <v>92</v>
      </c>
      <c r="DQ160" s="72">
        <v>1</v>
      </c>
      <c r="DR160" s="73">
        <f t="shared" si="1033"/>
        <v>0</v>
      </c>
      <c r="DS160" s="74"/>
      <c r="DT160" s="72">
        <v>2</v>
      </c>
      <c r="DU160" s="73" t="s">
        <v>92</v>
      </c>
      <c r="DV160" s="72">
        <v>1</v>
      </c>
      <c r="DW160" s="73">
        <f t="shared" si="1034"/>
        <v>0</v>
      </c>
    </row>
    <row r="161" spans="2:7" ht="11.25" customHeight="1" x14ac:dyDescent="0.2">
      <c r="B161" s="57"/>
      <c r="C161" s="57"/>
      <c r="D161" s="57"/>
      <c r="E161" s="57"/>
      <c r="F161" s="58"/>
      <c r="G161" s="58"/>
    </row>
    <row r="162" spans="2:7" x14ac:dyDescent="0.2">
      <c r="B162" s="57"/>
      <c r="C162" s="57"/>
      <c r="D162" s="57"/>
      <c r="E162" s="57"/>
      <c r="F162" s="58"/>
      <c r="G162" s="58"/>
    </row>
    <row r="163" spans="2:7" x14ac:dyDescent="0.2">
      <c r="B163" s="57"/>
      <c r="C163" s="57"/>
      <c r="D163" s="57"/>
      <c r="E163" s="57"/>
      <c r="F163" s="58"/>
      <c r="G163" s="58"/>
    </row>
    <row r="164" spans="2:7" x14ac:dyDescent="0.2">
      <c r="B164" s="57"/>
      <c r="C164" s="57"/>
      <c r="D164" s="57"/>
      <c r="E164" s="57"/>
      <c r="F164" s="58"/>
      <c r="G164" s="58"/>
    </row>
    <row r="165" spans="2:7" x14ac:dyDescent="0.2">
      <c r="B165" s="57"/>
      <c r="C165" s="57"/>
      <c r="D165" s="57"/>
      <c r="E165" s="57"/>
      <c r="F165" s="58"/>
      <c r="G165" s="58"/>
    </row>
    <row r="166" spans="2:7" x14ac:dyDescent="0.2">
      <c r="B166" s="57"/>
      <c r="C166" s="57"/>
      <c r="D166" s="57"/>
      <c r="E166" s="57"/>
      <c r="F166" s="58"/>
      <c r="G166" s="58"/>
    </row>
    <row r="167" spans="2:7" x14ac:dyDescent="0.2">
      <c r="B167" s="57"/>
      <c r="C167" s="57"/>
      <c r="D167" s="57"/>
      <c r="E167" s="57"/>
      <c r="F167" s="58"/>
      <c r="G167" s="58"/>
    </row>
    <row r="168" spans="2:7" x14ac:dyDescent="0.2">
      <c r="B168" s="57"/>
      <c r="C168" s="57"/>
      <c r="D168" s="57"/>
      <c r="E168" s="57"/>
      <c r="F168" s="58"/>
      <c r="G168" s="58"/>
    </row>
    <row r="169" spans="2:7" x14ac:dyDescent="0.2">
      <c r="B169" s="57"/>
      <c r="C169" s="57"/>
      <c r="D169" s="57"/>
      <c r="E169" s="57"/>
      <c r="F169" s="58"/>
      <c r="G169" s="58"/>
    </row>
    <row r="170" spans="2:7" x14ac:dyDescent="0.2">
      <c r="B170" s="57"/>
      <c r="C170" s="57"/>
      <c r="D170" s="57"/>
      <c r="E170" s="57"/>
      <c r="F170" s="58"/>
      <c r="G170" s="58"/>
    </row>
    <row r="171" spans="2:7" x14ac:dyDescent="0.2">
      <c r="B171" s="57"/>
      <c r="C171" s="57"/>
      <c r="D171" s="57"/>
      <c r="E171" s="57"/>
      <c r="F171" s="58"/>
      <c r="G171" s="58"/>
    </row>
    <row r="172" spans="2:7" x14ac:dyDescent="0.2">
      <c r="B172" s="57"/>
      <c r="C172" s="57"/>
      <c r="D172" s="57"/>
      <c r="E172" s="57"/>
      <c r="F172" s="58"/>
      <c r="G172" s="58"/>
    </row>
    <row r="173" spans="2:7" x14ac:dyDescent="0.2">
      <c r="B173" s="57"/>
      <c r="C173" s="57"/>
      <c r="D173" s="57"/>
      <c r="E173" s="57"/>
      <c r="F173" s="58"/>
      <c r="G173" s="58"/>
    </row>
    <row r="174" spans="2:7" x14ac:dyDescent="0.2">
      <c r="B174" s="57"/>
      <c r="C174" s="57"/>
      <c r="D174" s="57"/>
      <c r="E174" s="57"/>
      <c r="F174" s="58"/>
      <c r="G174" s="58"/>
    </row>
    <row r="175" spans="2:7" x14ac:dyDescent="0.2">
      <c r="B175" s="57"/>
      <c r="C175" s="57"/>
      <c r="D175" s="57"/>
      <c r="E175" s="57"/>
      <c r="F175" s="58"/>
      <c r="G175" s="58"/>
    </row>
    <row r="176" spans="2:7" x14ac:dyDescent="0.2">
      <c r="B176" s="57"/>
      <c r="C176" s="57"/>
      <c r="D176" s="57"/>
      <c r="E176" s="57"/>
      <c r="F176" s="58"/>
      <c r="G176" s="58"/>
    </row>
    <row r="177" spans="2:7" x14ac:dyDescent="0.2">
      <c r="B177" s="57"/>
      <c r="C177" s="57"/>
      <c r="D177" s="57"/>
      <c r="E177" s="57"/>
      <c r="F177" s="58"/>
      <c r="G177" s="58"/>
    </row>
    <row r="178" spans="2:7" x14ac:dyDescent="0.2">
      <c r="B178" s="57"/>
      <c r="C178" s="57"/>
      <c r="D178" s="57"/>
      <c r="E178" s="57"/>
      <c r="F178" s="58"/>
      <c r="G178" s="58"/>
    </row>
    <row r="179" spans="2:7" x14ac:dyDescent="0.2">
      <c r="B179" s="57"/>
      <c r="C179" s="57"/>
      <c r="D179" s="57"/>
      <c r="E179" s="57"/>
      <c r="F179" s="58"/>
      <c r="G179" s="58"/>
    </row>
    <row r="180" spans="2:7" x14ac:dyDescent="0.2">
      <c r="B180" s="57"/>
      <c r="C180" s="57"/>
      <c r="D180" s="57"/>
      <c r="E180" s="57"/>
      <c r="F180" s="58"/>
      <c r="G180" s="58"/>
    </row>
    <row r="181" spans="2:7" x14ac:dyDescent="0.2">
      <c r="B181" s="57"/>
      <c r="C181" s="57"/>
      <c r="D181" s="57"/>
      <c r="E181" s="57"/>
      <c r="F181" s="58"/>
      <c r="G181" s="58"/>
    </row>
    <row r="182" spans="2:7" x14ac:dyDescent="0.2">
      <c r="B182" s="57"/>
      <c r="C182" s="57"/>
      <c r="D182" s="57"/>
      <c r="E182" s="57"/>
      <c r="F182" s="58"/>
      <c r="G182" s="58"/>
    </row>
    <row r="183" spans="2:7" x14ac:dyDescent="0.2">
      <c r="B183" s="57"/>
      <c r="C183" s="57"/>
      <c r="D183" s="57"/>
      <c r="E183" s="57"/>
      <c r="F183" s="58"/>
      <c r="G183" s="58"/>
    </row>
    <row r="184" spans="2:7" x14ac:dyDescent="0.2">
      <c r="B184" s="57"/>
      <c r="C184" s="57"/>
      <c r="D184" s="57"/>
      <c r="E184" s="57"/>
      <c r="F184" s="58"/>
      <c r="G184" s="58"/>
    </row>
    <row r="185" spans="2:7" x14ac:dyDescent="0.2">
      <c r="B185" s="57"/>
      <c r="C185" s="57"/>
      <c r="D185" s="57"/>
      <c r="E185" s="57"/>
      <c r="F185" s="58"/>
      <c r="G185" s="58"/>
    </row>
    <row r="186" spans="2:7" x14ac:dyDescent="0.2">
      <c r="B186" s="57"/>
      <c r="C186" s="57"/>
      <c r="D186" s="57"/>
      <c r="E186" s="57"/>
      <c r="F186" s="58"/>
      <c r="G186" s="58"/>
    </row>
    <row r="187" spans="2:7" x14ac:dyDescent="0.2">
      <c r="B187" s="57"/>
      <c r="C187" s="57"/>
      <c r="D187" s="57"/>
      <c r="E187" s="57"/>
      <c r="F187" s="58"/>
      <c r="G187" s="58"/>
    </row>
    <row r="188" spans="2:7" x14ac:dyDescent="0.2">
      <c r="B188" s="57"/>
      <c r="C188" s="57"/>
      <c r="D188" s="57"/>
      <c r="E188" s="57"/>
      <c r="F188" s="58"/>
      <c r="G188" s="58"/>
    </row>
    <row r="189" spans="2:7" x14ac:dyDescent="0.2">
      <c r="B189" s="57"/>
      <c r="C189" s="57"/>
      <c r="D189" s="57"/>
      <c r="E189" s="57"/>
      <c r="F189" s="58"/>
      <c r="G189" s="58"/>
    </row>
    <row r="190" spans="2:7" x14ac:dyDescent="0.2">
      <c r="B190" s="57"/>
      <c r="C190" s="57"/>
      <c r="D190" s="57"/>
      <c r="E190" s="57"/>
      <c r="F190" s="58"/>
      <c r="G190" s="58"/>
    </row>
    <row r="191" spans="2:7" x14ac:dyDescent="0.2">
      <c r="B191" s="57"/>
      <c r="C191" s="57"/>
      <c r="D191" s="57"/>
      <c r="E191" s="57"/>
      <c r="F191" s="58"/>
      <c r="G191" s="58"/>
    </row>
    <row r="192" spans="2:7" x14ac:dyDescent="0.2">
      <c r="B192" s="57"/>
      <c r="C192" s="57"/>
      <c r="D192" s="57"/>
      <c r="E192" s="57"/>
      <c r="F192" s="58"/>
      <c r="G192" s="58"/>
    </row>
    <row r="193" spans="2:7" x14ac:dyDescent="0.2">
      <c r="B193" s="57"/>
      <c r="C193" s="57"/>
      <c r="D193" s="57"/>
      <c r="E193" s="57"/>
      <c r="F193" s="58"/>
      <c r="G193" s="58"/>
    </row>
    <row r="194" spans="2:7" x14ac:dyDescent="0.2">
      <c r="B194" s="57"/>
      <c r="C194" s="57"/>
      <c r="D194" s="57"/>
      <c r="E194" s="57"/>
      <c r="F194" s="58"/>
      <c r="G194" s="58"/>
    </row>
    <row r="195" spans="2:7" x14ac:dyDescent="0.2">
      <c r="B195" s="57"/>
      <c r="C195" s="57"/>
      <c r="D195" s="57"/>
      <c r="E195" s="57"/>
      <c r="F195" s="58"/>
      <c r="G195" s="58"/>
    </row>
    <row r="196" spans="2:7" x14ac:dyDescent="0.2">
      <c r="B196" s="57"/>
      <c r="C196" s="57"/>
      <c r="D196" s="57"/>
      <c r="E196" s="57"/>
      <c r="F196" s="58"/>
      <c r="G196" s="58"/>
    </row>
    <row r="197" spans="2:7" x14ac:dyDescent="0.2">
      <c r="B197" s="57"/>
      <c r="C197" s="57"/>
      <c r="D197" s="57"/>
      <c r="E197" s="57"/>
      <c r="F197" s="58"/>
      <c r="G197" s="58"/>
    </row>
    <row r="198" spans="2:7" x14ac:dyDescent="0.2">
      <c r="B198" s="57"/>
      <c r="C198" s="57"/>
      <c r="D198" s="57"/>
      <c r="E198" s="57"/>
      <c r="F198" s="58"/>
      <c r="G198" s="58"/>
    </row>
    <row r="199" spans="2:7" x14ac:dyDescent="0.2">
      <c r="B199" s="57"/>
      <c r="C199" s="57"/>
      <c r="D199" s="57"/>
      <c r="E199" s="57"/>
      <c r="F199" s="58"/>
      <c r="G199" s="58"/>
    </row>
    <row r="200" spans="2:7" x14ac:dyDescent="0.2">
      <c r="B200" s="57"/>
      <c r="C200" s="57"/>
      <c r="D200" s="57"/>
      <c r="E200" s="57"/>
      <c r="F200" s="58"/>
      <c r="G200" s="58"/>
    </row>
    <row r="201" spans="2:7" x14ac:dyDescent="0.2">
      <c r="B201" s="57"/>
      <c r="C201" s="57"/>
      <c r="D201" s="57"/>
      <c r="E201" s="57"/>
      <c r="F201" s="58"/>
      <c r="G201" s="58"/>
    </row>
    <row r="202" spans="2:7" x14ac:dyDescent="0.2">
      <c r="B202" s="57"/>
      <c r="C202" s="57"/>
      <c r="D202" s="57"/>
      <c r="E202" s="57"/>
      <c r="F202" s="58"/>
      <c r="G202" s="58"/>
    </row>
    <row r="203" spans="2:7" x14ac:dyDescent="0.2">
      <c r="B203" s="57"/>
      <c r="C203" s="57"/>
      <c r="D203" s="57"/>
      <c r="E203" s="57"/>
      <c r="F203" s="58"/>
      <c r="G203" s="58"/>
    </row>
    <row r="204" spans="2:7" x14ac:dyDescent="0.2">
      <c r="B204" s="57"/>
      <c r="C204" s="57"/>
      <c r="D204" s="57"/>
      <c r="E204" s="57"/>
      <c r="F204" s="58"/>
      <c r="G204" s="58"/>
    </row>
    <row r="205" spans="2:7" x14ac:dyDescent="0.2">
      <c r="B205" s="57"/>
      <c r="C205" s="57"/>
      <c r="D205" s="57"/>
      <c r="E205" s="57"/>
      <c r="F205" s="58"/>
      <c r="G205" s="58"/>
    </row>
    <row r="206" spans="2:7" x14ac:dyDescent="0.2">
      <c r="B206" s="57"/>
      <c r="C206" s="57"/>
      <c r="D206" s="57"/>
      <c r="E206" s="57"/>
      <c r="F206" s="58"/>
      <c r="G206" s="58"/>
    </row>
    <row r="207" spans="2:7" x14ac:dyDescent="0.2">
      <c r="B207" s="57"/>
      <c r="C207" s="57"/>
      <c r="D207" s="57"/>
      <c r="E207" s="57"/>
      <c r="F207" s="58"/>
      <c r="G207" s="58"/>
    </row>
    <row r="208" spans="2:7" x14ac:dyDescent="0.2">
      <c r="B208" s="57"/>
      <c r="C208" s="57"/>
      <c r="D208" s="57"/>
      <c r="E208" s="57"/>
      <c r="F208" s="58"/>
      <c r="G208" s="58"/>
    </row>
    <row r="209" spans="2:7" x14ac:dyDescent="0.2">
      <c r="B209" s="57"/>
      <c r="C209" s="57"/>
      <c r="D209" s="57"/>
      <c r="E209" s="57"/>
      <c r="F209" s="58"/>
      <c r="G209" s="58"/>
    </row>
    <row r="210" spans="2:7" x14ac:dyDescent="0.2">
      <c r="B210" s="57"/>
      <c r="C210" s="57"/>
      <c r="D210" s="57"/>
      <c r="E210" s="57"/>
      <c r="F210" s="58"/>
      <c r="G210" s="58"/>
    </row>
    <row r="211" spans="2:7" x14ac:dyDescent="0.2">
      <c r="B211" s="57"/>
      <c r="C211" s="57"/>
      <c r="D211" s="57"/>
      <c r="E211" s="57"/>
      <c r="F211" s="58"/>
      <c r="G211" s="58"/>
    </row>
    <row r="212" spans="2:7" x14ac:dyDescent="0.2">
      <c r="B212" s="57"/>
      <c r="C212" s="57"/>
      <c r="D212" s="57"/>
      <c r="E212" s="57"/>
      <c r="F212" s="58"/>
      <c r="G212" s="58"/>
    </row>
    <row r="213" spans="2:7" x14ac:dyDescent="0.2">
      <c r="B213" s="57"/>
      <c r="C213" s="57"/>
      <c r="D213" s="57"/>
      <c r="E213" s="57"/>
      <c r="F213" s="58"/>
      <c r="G213" s="58"/>
    </row>
    <row r="214" spans="2:7" x14ac:dyDescent="0.2">
      <c r="B214" s="57"/>
      <c r="C214" s="57"/>
      <c r="D214" s="57"/>
      <c r="E214" s="57"/>
      <c r="F214" s="58"/>
      <c r="G214" s="58"/>
    </row>
    <row r="215" spans="2:7" x14ac:dyDescent="0.2">
      <c r="B215" s="57"/>
      <c r="C215" s="57"/>
      <c r="D215" s="57"/>
      <c r="E215" s="57"/>
      <c r="F215" s="58"/>
      <c r="G215" s="58"/>
    </row>
    <row r="216" spans="2:7" x14ac:dyDescent="0.2">
      <c r="B216" s="57"/>
      <c r="C216" s="57"/>
      <c r="D216" s="57"/>
      <c r="E216" s="57"/>
      <c r="F216" s="58"/>
      <c r="G216" s="58"/>
    </row>
    <row r="217" spans="2:7" x14ac:dyDescent="0.2">
      <c r="B217" s="57"/>
      <c r="C217" s="57"/>
      <c r="D217" s="57"/>
      <c r="E217" s="57"/>
      <c r="F217" s="58"/>
      <c r="G217" s="58"/>
    </row>
    <row r="218" spans="2:7" x14ac:dyDescent="0.2">
      <c r="B218" s="57"/>
      <c r="C218" s="57"/>
      <c r="D218" s="57"/>
      <c r="E218" s="57"/>
      <c r="F218" s="58"/>
      <c r="G218" s="58"/>
    </row>
    <row r="219" spans="2:7" x14ac:dyDescent="0.2">
      <c r="B219" s="57"/>
      <c r="C219" s="57"/>
      <c r="D219" s="57"/>
      <c r="E219" s="57"/>
      <c r="F219" s="58"/>
      <c r="G219" s="58"/>
    </row>
    <row r="220" spans="2:7" x14ac:dyDescent="0.2">
      <c r="B220" s="57"/>
      <c r="C220" s="57"/>
      <c r="D220" s="57"/>
      <c r="E220" s="57"/>
      <c r="F220" s="58"/>
      <c r="G220" s="58"/>
    </row>
    <row r="221" spans="2:7" x14ac:dyDescent="0.2">
      <c r="B221" s="57"/>
      <c r="C221" s="57"/>
      <c r="D221" s="57"/>
      <c r="E221" s="57"/>
      <c r="F221" s="58"/>
      <c r="G221" s="58"/>
    </row>
    <row r="222" spans="2:7" x14ac:dyDescent="0.2">
      <c r="B222" s="57"/>
      <c r="C222" s="57"/>
      <c r="D222" s="57"/>
      <c r="E222" s="57"/>
      <c r="F222" s="58"/>
      <c r="G222" s="58"/>
    </row>
    <row r="223" spans="2:7" x14ac:dyDescent="0.2">
      <c r="B223" s="57"/>
      <c r="C223" s="57"/>
      <c r="D223" s="57"/>
      <c r="E223" s="57"/>
      <c r="F223" s="58"/>
      <c r="G223" s="58"/>
    </row>
    <row r="224" spans="2:7" x14ac:dyDescent="0.2">
      <c r="B224" s="57"/>
      <c r="C224" s="57"/>
      <c r="D224" s="57"/>
      <c r="E224" s="57"/>
      <c r="F224" s="58"/>
      <c r="G224" s="58"/>
    </row>
    <row r="225" spans="2:7" x14ac:dyDescent="0.2">
      <c r="B225" s="57"/>
      <c r="C225" s="57"/>
      <c r="D225" s="57"/>
      <c r="E225" s="57"/>
      <c r="F225" s="58"/>
      <c r="G225" s="58"/>
    </row>
    <row r="226" spans="2:7" x14ac:dyDescent="0.2">
      <c r="B226" s="57"/>
      <c r="C226" s="57"/>
      <c r="D226" s="57"/>
      <c r="E226" s="57"/>
      <c r="F226" s="58"/>
      <c r="G226" s="58"/>
    </row>
    <row r="227" spans="2:7" x14ac:dyDescent="0.2">
      <c r="B227" s="57"/>
      <c r="C227" s="57"/>
      <c r="D227" s="57"/>
      <c r="E227" s="57"/>
      <c r="F227" s="58"/>
      <c r="G227" s="58"/>
    </row>
    <row r="228" spans="2:7" x14ac:dyDescent="0.2">
      <c r="B228" s="57"/>
      <c r="C228" s="57"/>
      <c r="D228" s="57"/>
      <c r="E228" s="57"/>
      <c r="F228" s="58"/>
      <c r="G228" s="58"/>
    </row>
    <row r="229" spans="2:7" x14ac:dyDescent="0.2">
      <c r="B229" s="57"/>
      <c r="C229" s="57"/>
      <c r="D229" s="57"/>
      <c r="E229" s="57"/>
      <c r="F229" s="58"/>
      <c r="G229" s="58"/>
    </row>
    <row r="230" spans="2:7" x14ac:dyDescent="0.2">
      <c r="B230" s="57"/>
      <c r="C230" s="57"/>
      <c r="D230" s="57"/>
      <c r="E230" s="57"/>
      <c r="F230" s="58"/>
      <c r="G230" s="58"/>
    </row>
    <row r="231" spans="2:7" x14ac:dyDescent="0.2">
      <c r="B231" s="57"/>
      <c r="C231" s="57"/>
      <c r="D231" s="57"/>
      <c r="E231" s="57"/>
      <c r="F231" s="58"/>
      <c r="G231" s="58"/>
    </row>
    <row r="232" spans="2:7" x14ac:dyDescent="0.2">
      <c r="B232" s="57"/>
      <c r="C232" s="57"/>
      <c r="D232" s="57"/>
      <c r="E232" s="57"/>
      <c r="F232" s="58"/>
      <c r="G232" s="58"/>
    </row>
    <row r="233" spans="2:7" x14ac:dyDescent="0.2">
      <c r="B233" s="57"/>
      <c r="C233" s="57"/>
      <c r="D233" s="57"/>
      <c r="E233" s="57"/>
      <c r="F233" s="58"/>
      <c r="G233" s="58"/>
    </row>
    <row r="234" spans="2:7" x14ac:dyDescent="0.2">
      <c r="B234" s="57"/>
      <c r="C234" s="57"/>
      <c r="D234" s="57"/>
      <c r="E234" s="57"/>
      <c r="F234" s="58"/>
      <c r="G234" s="58"/>
    </row>
    <row r="235" spans="2:7" x14ac:dyDescent="0.2">
      <c r="B235" s="57"/>
      <c r="C235" s="57"/>
      <c r="D235" s="57"/>
      <c r="E235" s="57"/>
      <c r="F235" s="58"/>
      <c r="G235" s="58"/>
    </row>
    <row r="236" spans="2:7" x14ac:dyDescent="0.2">
      <c r="B236" s="57"/>
      <c r="C236" s="57"/>
      <c r="D236" s="57"/>
      <c r="E236" s="57"/>
      <c r="F236" s="58"/>
      <c r="G236" s="58"/>
    </row>
    <row r="237" spans="2:7" x14ac:dyDescent="0.2">
      <c r="B237" s="57"/>
      <c r="C237" s="57"/>
      <c r="D237" s="57"/>
      <c r="E237" s="57"/>
      <c r="F237" s="58"/>
      <c r="G237" s="58"/>
    </row>
    <row r="238" spans="2:7" x14ac:dyDescent="0.2">
      <c r="B238" s="57"/>
      <c r="C238" s="57"/>
      <c r="D238" s="57"/>
      <c r="E238" s="57"/>
      <c r="F238" s="58"/>
      <c r="G238" s="58"/>
    </row>
    <row r="239" spans="2:7" x14ac:dyDescent="0.2">
      <c r="B239" s="57"/>
      <c r="C239" s="57"/>
      <c r="D239" s="57"/>
      <c r="E239" s="57"/>
      <c r="F239" s="58"/>
      <c r="G239" s="58"/>
    </row>
    <row r="240" spans="2:7" x14ac:dyDescent="0.2">
      <c r="B240" s="57"/>
      <c r="C240" s="57"/>
      <c r="D240" s="57"/>
      <c r="E240" s="57"/>
      <c r="F240" s="58"/>
      <c r="G240" s="58"/>
    </row>
    <row r="241" spans="2:7" x14ac:dyDescent="0.2">
      <c r="B241" s="57"/>
      <c r="C241" s="57"/>
      <c r="D241" s="57"/>
      <c r="E241" s="57"/>
      <c r="F241" s="58"/>
      <c r="G241" s="58"/>
    </row>
    <row r="242" spans="2:7" x14ac:dyDescent="0.2">
      <c r="B242" s="57"/>
      <c r="C242" s="57"/>
      <c r="D242" s="57"/>
      <c r="E242" s="57"/>
      <c r="F242" s="58"/>
      <c r="G242" s="58"/>
    </row>
    <row r="243" spans="2:7" x14ac:dyDescent="0.2">
      <c r="B243" s="57"/>
      <c r="C243" s="57"/>
      <c r="D243" s="57"/>
      <c r="E243" s="57"/>
      <c r="F243" s="58"/>
      <c r="G243" s="58"/>
    </row>
    <row r="244" spans="2:7" x14ac:dyDescent="0.2">
      <c r="B244" s="57"/>
      <c r="C244" s="57"/>
      <c r="D244" s="57"/>
      <c r="E244" s="57"/>
      <c r="F244" s="58"/>
      <c r="G244" s="58"/>
    </row>
    <row r="245" spans="2:7" x14ac:dyDescent="0.2">
      <c r="B245" s="57"/>
      <c r="C245" s="57"/>
      <c r="D245" s="57"/>
      <c r="E245" s="57"/>
      <c r="F245" s="58"/>
      <c r="G245" s="58"/>
    </row>
    <row r="246" spans="2:7" x14ac:dyDescent="0.2">
      <c r="B246" s="57"/>
      <c r="C246" s="57"/>
      <c r="D246" s="57"/>
      <c r="E246" s="57"/>
      <c r="F246" s="58"/>
      <c r="G246" s="58"/>
    </row>
    <row r="247" spans="2:7" x14ac:dyDescent="0.2">
      <c r="B247" s="57"/>
      <c r="C247" s="57"/>
      <c r="D247" s="57"/>
      <c r="E247" s="57"/>
      <c r="F247" s="58"/>
      <c r="G247" s="58"/>
    </row>
    <row r="248" spans="2:7" x14ac:dyDescent="0.2">
      <c r="B248" s="57"/>
      <c r="C248" s="57"/>
      <c r="D248" s="57"/>
      <c r="E248" s="57"/>
      <c r="F248" s="58"/>
      <c r="G248" s="58"/>
    </row>
    <row r="249" spans="2:7" x14ac:dyDescent="0.2">
      <c r="B249" s="57"/>
      <c r="C249" s="57"/>
      <c r="D249" s="57"/>
      <c r="E249" s="57"/>
      <c r="F249" s="58"/>
      <c r="G249" s="58"/>
    </row>
    <row r="250" spans="2:7" x14ac:dyDescent="0.2">
      <c r="B250" s="57"/>
      <c r="C250" s="57"/>
      <c r="D250" s="57"/>
      <c r="E250" s="57"/>
      <c r="F250" s="58"/>
      <c r="G250" s="58"/>
    </row>
    <row r="251" spans="2:7" x14ac:dyDescent="0.2">
      <c r="B251" s="57"/>
      <c r="C251" s="57"/>
      <c r="D251" s="57"/>
      <c r="E251" s="57"/>
      <c r="F251" s="58"/>
      <c r="G251" s="58"/>
    </row>
    <row r="252" spans="2:7" x14ac:dyDescent="0.2">
      <c r="B252" s="57"/>
      <c r="C252" s="57"/>
      <c r="D252" s="57"/>
      <c r="E252" s="57"/>
      <c r="F252" s="58"/>
      <c r="G252" s="58"/>
    </row>
    <row r="253" spans="2:7" x14ac:dyDescent="0.2">
      <c r="B253" s="57"/>
      <c r="C253" s="57"/>
      <c r="D253" s="57"/>
      <c r="E253" s="57"/>
      <c r="F253" s="58"/>
      <c r="G253" s="58"/>
    </row>
    <row r="254" spans="2:7" x14ac:dyDescent="0.2">
      <c r="B254" s="57"/>
      <c r="C254" s="57"/>
      <c r="D254" s="57"/>
      <c r="E254" s="57"/>
      <c r="F254" s="58"/>
      <c r="G254" s="58"/>
    </row>
    <row r="255" spans="2:7" x14ac:dyDescent="0.2">
      <c r="B255" s="57"/>
      <c r="C255" s="57"/>
      <c r="D255" s="57"/>
      <c r="E255" s="57"/>
      <c r="F255" s="58"/>
      <c r="G255" s="58"/>
    </row>
    <row r="256" spans="2:7" x14ac:dyDescent="0.2">
      <c r="B256" s="57"/>
      <c r="C256" s="57"/>
      <c r="D256" s="57"/>
      <c r="E256" s="57"/>
      <c r="F256" s="58"/>
      <c r="G256" s="58"/>
    </row>
    <row r="257" spans="2:7" x14ac:dyDescent="0.2">
      <c r="B257" s="57"/>
      <c r="C257" s="57"/>
      <c r="D257" s="57"/>
      <c r="E257" s="57"/>
      <c r="F257" s="58"/>
      <c r="G257" s="58"/>
    </row>
    <row r="258" spans="2:7" x14ac:dyDescent="0.2">
      <c r="B258" s="57"/>
      <c r="C258" s="57"/>
      <c r="D258" s="57"/>
      <c r="E258" s="57"/>
      <c r="F258" s="58"/>
      <c r="G258" s="58"/>
    </row>
    <row r="259" spans="2:7" x14ac:dyDescent="0.2">
      <c r="B259" s="57"/>
      <c r="C259" s="57"/>
      <c r="D259" s="57"/>
      <c r="E259" s="57"/>
      <c r="F259" s="58"/>
      <c r="G259" s="58"/>
    </row>
    <row r="260" spans="2:7" x14ac:dyDescent="0.2">
      <c r="B260" s="57"/>
      <c r="C260" s="57"/>
      <c r="D260" s="57"/>
      <c r="E260" s="57"/>
      <c r="F260" s="58"/>
      <c r="G260" s="58"/>
    </row>
    <row r="261" spans="2:7" x14ac:dyDescent="0.2">
      <c r="B261" s="57"/>
      <c r="C261" s="57"/>
      <c r="D261" s="57"/>
      <c r="E261" s="57"/>
      <c r="F261" s="58"/>
      <c r="G261" s="58"/>
    </row>
    <row r="262" spans="2:7" x14ac:dyDescent="0.2">
      <c r="B262" s="57"/>
      <c r="C262" s="57"/>
      <c r="D262" s="57"/>
      <c r="E262" s="57"/>
      <c r="F262" s="58"/>
      <c r="G262" s="58"/>
    </row>
    <row r="263" spans="2:7" x14ac:dyDescent="0.2">
      <c r="B263" s="57"/>
      <c r="C263" s="57"/>
      <c r="D263" s="57"/>
      <c r="E263" s="57"/>
      <c r="F263" s="58"/>
      <c r="G263" s="58"/>
    </row>
    <row r="264" spans="2:7" x14ac:dyDescent="0.2">
      <c r="B264" s="57"/>
      <c r="C264" s="57"/>
      <c r="D264" s="57"/>
      <c r="E264" s="57"/>
      <c r="F264" s="58"/>
      <c r="G264" s="58"/>
    </row>
    <row r="265" spans="2:7" x14ac:dyDescent="0.2">
      <c r="B265" s="57"/>
      <c r="C265" s="57"/>
      <c r="D265" s="57"/>
      <c r="E265" s="57"/>
      <c r="F265" s="58"/>
      <c r="G265" s="58"/>
    </row>
    <row r="266" spans="2:7" x14ac:dyDescent="0.2">
      <c r="B266" s="57"/>
      <c r="C266" s="57"/>
      <c r="D266" s="57"/>
      <c r="E266" s="57"/>
      <c r="F266" s="58"/>
      <c r="G266" s="58"/>
    </row>
    <row r="267" spans="2:7" x14ac:dyDescent="0.2">
      <c r="B267" s="57"/>
      <c r="C267" s="57"/>
      <c r="D267" s="57"/>
      <c r="E267" s="57"/>
      <c r="F267" s="58"/>
      <c r="G267" s="58"/>
    </row>
    <row r="268" spans="2:7" x14ac:dyDescent="0.2">
      <c r="B268" s="57"/>
      <c r="C268" s="57"/>
      <c r="D268" s="57"/>
      <c r="E268" s="57"/>
      <c r="F268" s="58"/>
      <c r="G268" s="58"/>
    </row>
    <row r="269" spans="2:7" x14ac:dyDescent="0.2">
      <c r="B269" s="57"/>
      <c r="C269" s="57"/>
      <c r="D269" s="57"/>
      <c r="E269" s="57"/>
      <c r="F269" s="58"/>
      <c r="G269" s="58"/>
    </row>
    <row r="270" spans="2:7" x14ac:dyDescent="0.2">
      <c r="B270" s="57"/>
      <c r="C270" s="57"/>
      <c r="D270" s="57"/>
      <c r="E270" s="57"/>
      <c r="F270" s="58"/>
      <c r="G270" s="58"/>
    </row>
    <row r="271" spans="2:7" x14ac:dyDescent="0.2">
      <c r="B271" s="57"/>
      <c r="C271" s="57"/>
      <c r="D271" s="57"/>
      <c r="E271" s="57"/>
      <c r="F271" s="58"/>
      <c r="G271" s="58"/>
    </row>
    <row r="272" spans="2:7" x14ac:dyDescent="0.2">
      <c r="B272" s="57"/>
      <c r="C272" s="57"/>
      <c r="D272" s="57"/>
      <c r="E272" s="57"/>
      <c r="F272" s="58"/>
      <c r="G272" s="58"/>
    </row>
    <row r="273" spans="2:7" x14ac:dyDescent="0.2">
      <c r="B273" s="57"/>
      <c r="C273" s="57"/>
      <c r="D273" s="57"/>
      <c r="E273" s="57"/>
      <c r="F273" s="58"/>
      <c r="G273" s="58"/>
    </row>
    <row r="274" spans="2:7" x14ac:dyDescent="0.2">
      <c r="B274" s="57"/>
      <c r="C274" s="57"/>
      <c r="D274" s="57"/>
      <c r="E274" s="57"/>
      <c r="F274" s="58"/>
      <c r="G274" s="58"/>
    </row>
    <row r="275" spans="2:7" x14ac:dyDescent="0.2">
      <c r="B275" s="57"/>
      <c r="C275" s="57"/>
      <c r="D275" s="57"/>
      <c r="E275" s="57"/>
      <c r="F275" s="58"/>
      <c r="G275" s="58"/>
    </row>
    <row r="276" spans="2:7" x14ac:dyDescent="0.2">
      <c r="B276" s="57"/>
      <c r="C276" s="57"/>
      <c r="D276" s="57"/>
      <c r="E276" s="57"/>
      <c r="F276" s="58"/>
      <c r="G276" s="58"/>
    </row>
    <row r="277" spans="2:7" x14ac:dyDescent="0.2">
      <c r="B277" s="57"/>
      <c r="C277" s="57"/>
      <c r="D277" s="57"/>
      <c r="E277" s="57"/>
      <c r="F277" s="58"/>
      <c r="G277" s="58"/>
    </row>
    <row r="278" spans="2:7" x14ac:dyDescent="0.2">
      <c r="B278" s="57"/>
      <c r="C278" s="57"/>
      <c r="D278" s="57"/>
      <c r="E278" s="57"/>
      <c r="F278" s="58"/>
      <c r="G278" s="58"/>
    </row>
    <row r="279" spans="2:7" x14ac:dyDescent="0.2">
      <c r="B279" s="57"/>
      <c r="C279" s="57"/>
      <c r="D279" s="57"/>
      <c r="E279" s="57"/>
      <c r="F279" s="58"/>
      <c r="G279" s="58"/>
    </row>
    <row r="280" spans="2:7" x14ac:dyDescent="0.2">
      <c r="B280" s="57"/>
      <c r="C280" s="57"/>
      <c r="D280" s="57"/>
      <c r="E280" s="57"/>
      <c r="F280" s="58"/>
      <c r="G280" s="58"/>
    </row>
    <row r="281" spans="2:7" x14ac:dyDescent="0.2">
      <c r="B281" s="57"/>
      <c r="C281" s="57"/>
      <c r="D281" s="57"/>
      <c r="E281" s="57"/>
      <c r="F281" s="58"/>
      <c r="G281" s="58"/>
    </row>
    <row r="282" spans="2:7" x14ac:dyDescent="0.2">
      <c r="B282" s="57"/>
      <c r="C282" s="57"/>
      <c r="D282" s="57"/>
      <c r="E282" s="57"/>
      <c r="F282" s="58"/>
      <c r="G282" s="58"/>
    </row>
    <row r="283" spans="2:7" x14ac:dyDescent="0.2">
      <c r="B283" s="57"/>
      <c r="C283" s="57"/>
      <c r="D283" s="57"/>
      <c r="E283" s="57"/>
      <c r="F283" s="58"/>
      <c r="G283" s="58"/>
    </row>
    <row r="284" spans="2:7" x14ac:dyDescent="0.2">
      <c r="B284" s="57"/>
      <c r="C284" s="57"/>
      <c r="D284" s="57"/>
      <c r="E284" s="57"/>
      <c r="F284" s="58"/>
      <c r="G284" s="58"/>
    </row>
    <row r="285" spans="2:7" x14ac:dyDescent="0.2">
      <c r="B285" s="57"/>
      <c r="C285" s="57"/>
      <c r="D285" s="57"/>
      <c r="E285" s="57"/>
      <c r="F285" s="58"/>
      <c r="G285" s="58"/>
    </row>
    <row r="286" spans="2:7" x14ac:dyDescent="0.2">
      <c r="B286" s="57"/>
      <c r="C286" s="57"/>
      <c r="D286" s="57"/>
      <c r="E286" s="57"/>
      <c r="F286" s="58"/>
      <c r="G286" s="58"/>
    </row>
    <row r="287" spans="2:7" x14ac:dyDescent="0.2">
      <c r="B287" s="57"/>
      <c r="C287" s="57"/>
      <c r="D287" s="57"/>
      <c r="E287" s="57"/>
      <c r="F287" s="58"/>
      <c r="G287" s="58"/>
    </row>
    <row r="288" spans="2:7" x14ac:dyDescent="0.2">
      <c r="B288" s="57"/>
      <c r="C288" s="57"/>
      <c r="D288" s="57"/>
      <c r="E288" s="57"/>
      <c r="F288" s="58"/>
      <c r="G288" s="58"/>
    </row>
    <row r="289" spans="2:7" x14ac:dyDescent="0.2">
      <c r="B289" s="57"/>
      <c r="C289" s="57"/>
      <c r="D289" s="57"/>
      <c r="E289" s="57"/>
      <c r="F289" s="58"/>
      <c r="G289" s="58"/>
    </row>
    <row r="290" spans="2:7" x14ac:dyDescent="0.2">
      <c r="B290" s="57"/>
      <c r="C290" s="57"/>
      <c r="D290" s="57"/>
      <c r="E290" s="57"/>
      <c r="F290" s="58"/>
      <c r="G290" s="58"/>
    </row>
    <row r="291" spans="2:7" x14ac:dyDescent="0.2">
      <c r="B291" s="57"/>
      <c r="C291" s="57"/>
      <c r="D291" s="57"/>
      <c r="E291" s="57"/>
      <c r="F291" s="58"/>
      <c r="G291" s="58"/>
    </row>
    <row r="292" spans="2:7" x14ac:dyDescent="0.2">
      <c r="B292" s="57"/>
      <c r="C292" s="57"/>
      <c r="D292" s="57"/>
      <c r="E292" s="57"/>
      <c r="F292" s="58"/>
      <c r="G292" s="58"/>
    </row>
    <row r="293" spans="2:7" x14ac:dyDescent="0.2">
      <c r="B293" s="57"/>
      <c r="C293" s="57"/>
      <c r="D293" s="57"/>
      <c r="E293" s="57"/>
      <c r="F293" s="58"/>
      <c r="G293" s="58"/>
    </row>
    <row r="294" spans="2:7" x14ac:dyDescent="0.2">
      <c r="B294" s="57"/>
      <c r="C294" s="57"/>
      <c r="D294" s="57"/>
      <c r="E294" s="57"/>
      <c r="F294" s="58"/>
      <c r="G294" s="58"/>
    </row>
    <row r="295" spans="2:7" x14ac:dyDescent="0.2">
      <c r="B295" s="57"/>
      <c r="C295" s="57"/>
      <c r="D295" s="57"/>
      <c r="E295" s="57"/>
      <c r="F295" s="58"/>
      <c r="G295" s="58"/>
    </row>
    <row r="296" spans="2:7" x14ac:dyDescent="0.2">
      <c r="B296" s="57"/>
      <c r="C296" s="57"/>
      <c r="D296" s="57"/>
      <c r="E296" s="57"/>
      <c r="F296" s="58"/>
      <c r="G296" s="58"/>
    </row>
    <row r="297" spans="2:7" x14ac:dyDescent="0.2">
      <c r="B297" s="57"/>
      <c r="C297" s="57"/>
      <c r="D297" s="57"/>
      <c r="E297" s="57"/>
      <c r="F297" s="58"/>
      <c r="G297" s="58"/>
    </row>
    <row r="298" spans="2:7" x14ac:dyDescent="0.2">
      <c r="B298" s="57"/>
      <c r="C298" s="57"/>
      <c r="D298" s="57"/>
      <c r="E298" s="57"/>
      <c r="F298" s="58"/>
      <c r="G298" s="58"/>
    </row>
    <row r="299" spans="2:7" x14ac:dyDescent="0.2">
      <c r="B299" s="57"/>
      <c r="C299" s="57"/>
      <c r="D299" s="57"/>
      <c r="E299" s="57"/>
      <c r="F299" s="58"/>
      <c r="G299" s="58"/>
    </row>
    <row r="300" spans="2:7" x14ac:dyDescent="0.2">
      <c r="B300" s="57"/>
      <c r="C300" s="57"/>
      <c r="D300" s="57"/>
      <c r="E300" s="57"/>
      <c r="F300" s="58"/>
      <c r="G300" s="58"/>
    </row>
    <row r="301" spans="2:7" x14ac:dyDescent="0.2">
      <c r="B301" s="57"/>
      <c r="C301" s="57"/>
      <c r="D301" s="57"/>
      <c r="E301" s="57"/>
      <c r="F301" s="58"/>
      <c r="G301" s="58"/>
    </row>
    <row r="302" spans="2:7" x14ac:dyDescent="0.2">
      <c r="B302" s="57"/>
      <c r="C302" s="57"/>
      <c r="D302" s="57"/>
      <c r="E302" s="57"/>
      <c r="F302" s="58"/>
      <c r="G302" s="58"/>
    </row>
    <row r="303" spans="2:7" x14ac:dyDescent="0.2">
      <c r="B303" s="57"/>
      <c r="C303" s="57"/>
      <c r="D303" s="57"/>
      <c r="E303" s="57"/>
      <c r="F303" s="58"/>
      <c r="G303" s="58"/>
    </row>
    <row r="304" spans="2:7" x14ac:dyDescent="0.2">
      <c r="B304" s="57"/>
      <c r="C304" s="57"/>
      <c r="D304" s="57"/>
      <c r="E304" s="57"/>
      <c r="F304" s="58"/>
      <c r="G304" s="58"/>
    </row>
    <row r="305" spans="2:7" x14ac:dyDescent="0.2">
      <c r="B305" s="57"/>
      <c r="C305" s="57"/>
      <c r="D305" s="57"/>
      <c r="E305" s="57"/>
      <c r="F305" s="58"/>
      <c r="G305" s="58"/>
    </row>
    <row r="306" spans="2:7" x14ac:dyDescent="0.2">
      <c r="B306" s="57"/>
      <c r="C306" s="57"/>
      <c r="D306" s="57"/>
      <c r="E306" s="57"/>
      <c r="F306" s="58"/>
      <c r="G306" s="58"/>
    </row>
    <row r="307" spans="2:7" x14ac:dyDescent="0.2">
      <c r="B307" s="57"/>
      <c r="C307" s="57"/>
      <c r="D307" s="57"/>
      <c r="E307" s="57"/>
      <c r="F307" s="58"/>
      <c r="G307" s="58"/>
    </row>
    <row r="308" spans="2:7" x14ac:dyDescent="0.2">
      <c r="B308" s="57"/>
      <c r="C308" s="57"/>
      <c r="D308" s="57"/>
      <c r="E308" s="57"/>
      <c r="F308" s="58"/>
      <c r="G308" s="58"/>
    </row>
    <row r="309" spans="2:7" x14ac:dyDescent="0.2">
      <c r="B309" s="57"/>
      <c r="C309" s="57"/>
      <c r="D309" s="57"/>
      <c r="E309" s="57"/>
      <c r="F309" s="58"/>
      <c r="G309" s="58"/>
    </row>
    <row r="310" spans="2:7" x14ac:dyDescent="0.2">
      <c r="B310" s="57"/>
      <c r="C310" s="57"/>
      <c r="D310" s="57"/>
      <c r="E310" s="57"/>
      <c r="F310" s="58"/>
      <c r="G310" s="58"/>
    </row>
    <row r="311" spans="2:7" x14ac:dyDescent="0.2">
      <c r="B311" s="57"/>
      <c r="C311" s="57"/>
      <c r="D311" s="57"/>
      <c r="E311" s="57"/>
      <c r="F311" s="58"/>
      <c r="G311" s="58"/>
    </row>
    <row r="312" spans="2:7" x14ac:dyDescent="0.2">
      <c r="B312" s="57"/>
      <c r="C312" s="57"/>
      <c r="D312" s="57"/>
      <c r="E312" s="57"/>
      <c r="F312" s="58"/>
      <c r="G312" s="58"/>
    </row>
    <row r="313" spans="2:7" x14ac:dyDescent="0.2">
      <c r="B313" s="57"/>
      <c r="C313" s="57"/>
      <c r="D313" s="57"/>
      <c r="E313" s="57"/>
      <c r="F313" s="58"/>
      <c r="G313" s="58"/>
    </row>
    <row r="314" spans="2:7" x14ac:dyDescent="0.2">
      <c r="B314" s="57"/>
      <c r="C314" s="57"/>
      <c r="D314" s="57"/>
      <c r="E314" s="57"/>
      <c r="F314" s="58"/>
      <c r="G314" s="58"/>
    </row>
    <row r="315" spans="2:7" x14ac:dyDescent="0.2">
      <c r="B315" s="57"/>
      <c r="C315" s="57"/>
      <c r="D315" s="57"/>
      <c r="E315" s="57"/>
      <c r="F315" s="58"/>
      <c r="G315" s="58"/>
    </row>
    <row r="316" spans="2:7" x14ac:dyDescent="0.2">
      <c r="B316" s="57"/>
      <c r="C316" s="57"/>
      <c r="D316" s="57"/>
      <c r="E316" s="57"/>
      <c r="F316" s="58"/>
      <c r="G316" s="58"/>
    </row>
    <row r="317" spans="2:7" x14ac:dyDescent="0.2">
      <c r="B317" s="57"/>
      <c r="C317" s="57"/>
      <c r="D317" s="57"/>
      <c r="E317" s="57"/>
      <c r="F317" s="58"/>
      <c r="G317" s="58"/>
    </row>
    <row r="318" spans="2:7" x14ac:dyDescent="0.2">
      <c r="B318" s="57"/>
      <c r="C318" s="57"/>
      <c r="D318" s="57"/>
      <c r="E318" s="57"/>
      <c r="F318" s="58"/>
      <c r="G318" s="58"/>
    </row>
    <row r="319" spans="2:7" x14ac:dyDescent="0.2">
      <c r="B319" s="57"/>
      <c r="C319" s="57"/>
      <c r="D319" s="57"/>
      <c r="E319" s="57"/>
      <c r="F319" s="58"/>
      <c r="G319" s="58"/>
    </row>
    <row r="320" spans="2:7" x14ac:dyDescent="0.2">
      <c r="B320" s="57"/>
      <c r="C320" s="57"/>
      <c r="D320" s="57"/>
      <c r="E320" s="57"/>
      <c r="F320" s="58"/>
      <c r="G320" s="58"/>
    </row>
    <row r="321" spans="2:7" x14ac:dyDescent="0.2">
      <c r="B321" s="57"/>
      <c r="C321" s="57"/>
      <c r="D321" s="57"/>
      <c r="E321" s="57"/>
      <c r="F321" s="58"/>
      <c r="G321" s="58"/>
    </row>
    <row r="322" spans="2:7" x14ac:dyDescent="0.2">
      <c r="B322" s="57"/>
      <c r="C322" s="57"/>
      <c r="D322" s="57"/>
      <c r="E322" s="57"/>
      <c r="F322" s="58"/>
      <c r="G322" s="58"/>
    </row>
    <row r="323" spans="2:7" x14ac:dyDescent="0.2">
      <c r="B323" s="57"/>
      <c r="C323" s="57"/>
      <c r="D323" s="57"/>
      <c r="E323" s="57"/>
      <c r="F323" s="58"/>
      <c r="G323" s="58"/>
    </row>
    <row r="324" spans="2:7" x14ac:dyDescent="0.2">
      <c r="B324" s="57"/>
      <c r="C324" s="57"/>
      <c r="D324" s="57"/>
      <c r="E324" s="57"/>
      <c r="F324" s="58"/>
      <c r="G324" s="58"/>
    </row>
    <row r="325" spans="2:7" x14ac:dyDescent="0.2">
      <c r="B325" s="57"/>
      <c r="C325" s="57"/>
      <c r="D325" s="57"/>
      <c r="E325" s="57"/>
      <c r="F325" s="58"/>
      <c r="G325" s="58"/>
    </row>
    <row r="326" spans="2:7" x14ac:dyDescent="0.2">
      <c r="B326" s="57"/>
      <c r="C326" s="57"/>
      <c r="D326" s="57"/>
      <c r="E326" s="57"/>
      <c r="F326" s="58"/>
      <c r="G326" s="58"/>
    </row>
    <row r="327" spans="2:7" x14ac:dyDescent="0.2">
      <c r="B327" s="57"/>
      <c r="C327" s="57"/>
      <c r="D327" s="57"/>
      <c r="E327" s="57"/>
      <c r="F327" s="58"/>
      <c r="G327" s="58"/>
    </row>
    <row r="328" spans="2:7" x14ac:dyDescent="0.2">
      <c r="B328" s="57"/>
      <c r="C328" s="57"/>
      <c r="D328" s="57"/>
      <c r="E328" s="57"/>
      <c r="F328" s="58"/>
      <c r="G328" s="58"/>
    </row>
    <row r="329" spans="2:7" x14ac:dyDescent="0.2">
      <c r="B329" s="57"/>
      <c r="C329" s="57"/>
      <c r="D329" s="57"/>
      <c r="E329" s="57"/>
      <c r="F329" s="58"/>
      <c r="G329" s="58"/>
    </row>
    <row r="330" spans="2:7" x14ac:dyDescent="0.2">
      <c r="B330" s="57"/>
      <c r="C330" s="57"/>
      <c r="D330" s="57"/>
      <c r="E330" s="57"/>
      <c r="F330" s="58"/>
      <c r="G330" s="58"/>
    </row>
    <row r="331" spans="2:7" x14ac:dyDescent="0.2">
      <c r="B331" s="57"/>
      <c r="C331" s="57"/>
      <c r="D331" s="57"/>
      <c r="E331" s="57"/>
      <c r="F331" s="58"/>
      <c r="G331" s="58"/>
    </row>
    <row r="332" spans="2:7" x14ac:dyDescent="0.2">
      <c r="B332" s="57"/>
      <c r="C332" s="57"/>
      <c r="D332" s="57"/>
      <c r="E332" s="57"/>
      <c r="F332" s="58"/>
      <c r="G332" s="58"/>
    </row>
    <row r="333" spans="2:7" x14ac:dyDescent="0.2">
      <c r="B333" s="57"/>
      <c r="C333" s="57"/>
      <c r="D333" s="57"/>
      <c r="E333" s="57"/>
      <c r="F333" s="58"/>
      <c r="G333" s="58"/>
    </row>
    <row r="334" spans="2:7" x14ac:dyDescent="0.2">
      <c r="B334" s="57"/>
      <c r="C334" s="57"/>
      <c r="D334" s="57"/>
      <c r="E334" s="57"/>
      <c r="F334" s="58"/>
      <c r="G334" s="58"/>
    </row>
    <row r="335" spans="2:7" x14ac:dyDescent="0.2">
      <c r="B335" s="57"/>
      <c r="C335" s="57"/>
      <c r="D335" s="57"/>
      <c r="E335" s="57"/>
      <c r="F335" s="58"/>
      <c r="G335" s="58"/>
    </row>
    <row r="336" spans="2:7" x14ac:dyDescent="0.2">
      <c r="B336" s="57"/>
      <c r="C336" s="57"/>
      <c r="D336" s="57"/>
      <c r="E336" s="57"/>
      <c r="F336" s="58"/>
      <c r="G336" s="58"/>
    </row>
    <row r="337" spans="2:7" x14ac:dyDescent="0.2">
      <c r="B337" s="57"/>
      <c r="C337" s="57"/>
      <c r="D337" s="57"/>
      <c r="E337" s="57"/>
      <c r="F337" s="58"/>
      <c r="G337" s="58"/>
    </row>
    <row r="338" spans="2:7" x14ac:dyDescent="0.2">
      <c r="B338" s="57"/>
      <c r="C338" s="57"/>
      <c r="D338" s="57"/>
      <c r="E338" s="57"/>
      <c r="F338" s="58"/>
      <c r="G338" s="58"/>
    </row>
    <row r="339" spans="2:7" x14ac:dyDescent="0.2">
      <c r="B339" s="57"/>
      <c r="C339" s="57"/>
      <c r="D339" s="57"/>
      <c r="E339" s="57"/>
      <c r="F339" s="58"/>
      <c r="G339" s="58"/>
    </row>
    <row r="340" spans="2:7" x14ac:dyDescent="0.2">
      <c r="B340" s="57"/>
      <c r="C340" s="57"/>
      <c r="D340" s="57"/>
      <c r="E340" s="57"/>
      <c r="F340" s="58"/>
      <c r="G340" s="58"/>
    </row>
    <row r="341" spans="2:7" x14ac:dyDescent="0.2">
      <c r="B341" s="57"/>
      <c r="C341" s="57"/>
      <c r="D341" s="57"/>
      <c r="E341" s="57"/>
      <c r="F341" s="58"/>
      <c r="G341" s="58"/>
    </row>
    <row r="342" spans="2:7" x14ac:dyDescent="0.2">
      <c r="B342" s="57"/>
      <c r="C342" s="57"/>
      <c r="D342" s="57"/>
      <c r="E342" s="57"/>
      <c r="F342" s="58"/>
      <c r="G342" s="58"/>
    </row>
    <row r="343" spans="2:7" x14ac:dyDescent="0.2">
      <c r="B343" s="57"/>
      <c r="C343" s="57"/>
      <c r="D343" s="57"/>
      <c r="E343" s="57"/>
      <c r="F343" s="58"/>
      <c r="G343" s="58"/>
    </row>
    <row r="344" spans="2:7" x14ac:dyDescent="0.2">
      <c r="B344" s="57"/>
      <c r="C344" s="57"/>
      <c r="D344" s="57"/>
      <c r="E344" s="57"/>
      <c r="F344" s="58"/>
      <c r="G344" s="58"/>
    </row>
    <row r="345" spans="2:7" x14ac:dyDescent="0.2">
      <c r="B345" s="57"/>
      <c r="C345" s="57"/>
      <c r="D345" s="57"/>
      <c r="E345" s="57"/>
      <c r="F345" s="58"/>
      <c r="G345" s="58"/>
    </row>
    <row r="346" spans="2:7" x14ac:dyDescent="0.2">
      <c r="B346" s="57"/>
      <c r="C346" s="57"/>
      <c r="D346" s="57"/>
      <c r="E346" s="57"/>
      <c r="F346" s="58"/>
      <c r="G346" s="58"/>
    </row>
    <row r="347" spans="2:7" x14ac:dyDescent="0.2">
      <c r="B347" s="57"/>
      <c r="C347" s="57"/>
      <c r="D347" s="57"/>
      <c r="E347" s="57"/>
      <c r="F347" s="58"/>
      <c r="G347" s="58"/>
    </row>
    <row r="348" spans="2:7" x14ac:dyDescent="0.2">
      <c r="B348" s="57"/>
      <c r="C348" s="57"/>
      <c r="D348" s="57"/>
      <c r="E348" s="57"/>
      <c r="F348" s="58"/>
      <c r="G348" s="58"/>
    </row>
    <row r="349" spans="2:7" x14ac:dyDescent="0.2">
      <c r="B349" s="57"/>
      <c r="C349" s="57"/>
      <c r="D349" s="57"/>
      <c r="E349" s="57"/>
      <c r="F349" s="58"/>
      <c r="G349" s="58"/>
    </row>
    <row r="350" spans="2:7" x14ac:dyDescent="0.2">
      <c r="B350" s="57"/>
      <c r="C350" s="57"/>
      <c r="D350" s="57"/>
      <c r="E350" s="57"/>
      <c r="F350" s="58"/>
      <c r="G350" s="58"/>
    </row>
    <row r="351" spans="2:7" x14ac:dyDescent="0.2">
      <c r="B351" s="57"/>
      <c r="C351" s="57"/>
      <c r="D351" s="57"/>
      <c r="E351" s="57"/>
      <c r="F351" s="58"/>
      <c r="G351" s="58"/>
    </row>
    <row r="352" spans="2:7" x14ac:dyDescent="0.2">
      <c r="B352" s="57"/>
      <c r="C352" s="57"/>
      <c r="D352" s="57"/>
      <c r="E352" s="57"/>
      <c r="F352" s="58"/>
      <c r="G352" s="58"/>
    </row>
    <row r="353" spans="2:7" x14ac:dyDescent="0.2">
      <c r="B353" s="57"/>
      <c r="C353" s="57"/>
      <c r="D353" s="57"/>
      <c r="E353" s="57"/>
      <c r="F353" s="58"/>
      <c r="G353" s="58"/>
    </row>
    <row r="354" spans="2:7" x14ac:dyDescent="0.2">
      <c r="B354" s="57"/>
      <c r="C354" s="57"/>
      <c r="D354" s="57"/>
      <c r="E354" s="57"/>
      <c r="F354" s="58"/>
      <c r="G354" s="58"/>
    </row>
    <row r="355" spans="2:7" x14ac:dyDescent="0.2">
      <c r="B355" s="57"/>
      <c r="C355" s="57"/>
      <c r="D355" s="57"/>
      <c r="E355" s="57"/>
      <c r="F355" s="58"/>
      <c r="G355" s="58"/>
    </row>
    <row r="356" spans="2:7" x14ac:dyDescent="0.2">
      <c r="B356" s="57"/>
      <c r="C356" s="57"/>
      <c r="D356" s="57"/>
      <c r="E356" s="57"/>
      <c r="F356" s="58"/>
      <c r="G356" s="58"/>
    </row>
    <row r="357" spans="2:7" x14ac:dyDescent="0.2">
      <c r="B357" s="57"/>
      <c r="C357" s="57"/>
      <c r="D357" s="57"/>
      <c r="E357" s="57"/>
      <c r="F357" s="58"/>
      <c r="G357" s="58"/>
    </row>
    <row r="358" spans="2:7" x14ac:dyDescent="0.2">
      <c r="B358" s="57"/>
      <c r="C358" s="57"/>
      <c r="D358" s="57"/>
      <c r="E358" s="57"/>
      <c r="F358" s="58"/>
      <c r="G358" s="58"/>
    </row>
    <row r="359" spans="2:7" x14ac:dyDescent="0.2">
      <c r="B359" s="57"/>
      <c r="C359" s="57"/>
      <c r="D359" s="57"/>
      <c r="E359" s="57"/>
      <c r="F359" s="58"/>
      <c r="G359" s="58"/>
    </row>
    <row r="360" spans="2:7" x14ac:dyDescent="0.2">
      <c r="B360" s="57"/>
      <c r="C360" s="57"/>
      <c r="D360" s="57"/>
      <c r="E360" s="57"/>
      <c r="F360" s="58"/>
      <c r="G360" s="58"/>
    </row>
    <row r="361" spans="2:7" x14ac:dyDescent="0.2">
      <c r="B361" s="57"/>
      <c r="C361" s="57"/>
      <c r="D361" s="57"/>
      <c r="E361" s="57"/>
      <c r="F361" s="58"/>
      <c r="G361" s="58"/>
    </row>
    <row r="362" spans="2:7" x14ac:dyDescent="0.2">
      <c r="B362" s="57"/>
      <c r="C362" s="57"/>
      <c r="D362" s="57"/>
      <c r="E362" s="57"/>
      <c r="F362" s="58"/>
      <c r="G362" s="58"/>
    </row>
    <row r="363" spans="2:7" x14ac:dyDescent="0.2">
      <c r="B363" s="57"/>
      <c r="C363" s="57"/>
      <c r="D363" s="57"/>
      <c r="E363" s="57"/>
      <c r="F363" s="58"/>
      <c r="G363" s="58"/>
    </row>
    <row r="364" spans="2:7" x14ac:dyDescent="0.2">
      <c r="B364" s="57"/>
      <c r="C364" s="57"/>
      <c r="D364" s="57"/>
      <c r="E364" s="57"/>
      <c r="F364" s="58"/>
      <c r="G364" s="58"/>
    </row>
    <row r="365" spans="2:7" x14ac:dyDescent="0.2">
      <c r="B365" s="57"/>
      <c r="C365" s="57"/>
      <c r="D365" s="57"/>
      <c r="E365" s="57"/>
      <c r="F365" s="58"/>
      <c r="G365" s="58"/>
    </row>
    <row r="366" spans="2:7" x14ac:dyDescent="0.2">
      <c r="B366" s="57"/>
      <c r="C366" s="57"/>
      <c r="D366" s="57"/>
      <c r="E366" s="57"/>
      <c r="F366" s="58"/>
      <c r="G366" s="58"/>
    </row>
    <row r="367" spans="2:7" x14ac:dyDescent="0.2">
      <c r="B367" s="57"/>
      <c r="C367" s="57"/>
      <c r="D367" s="57"/>
      <c r="E367" s="57"/>
      <c r="F367" s="58"/>
      <c r="G367" s="58"/>
    </row>
    <row r="368" spans="2:7" x14ac:dyDescent="0.2">
      <c r="B368" s="57"/>
      <c r="C368" s="57"/>
      <c r="D368" s="57"/>
      <c r="E368" s="57"/>
      <c r="F368" s="58"/>
      <c r="G368" s="58"/>
    </row>
    <row r="369" spans="2:7" x14ac:dyDescent="0.2">
      <c r="B369" s="57"/>
      <c r="C369" s="57"/>
      <c r="D369" s="57"/>
      <c r="E369" s="57"/>
      <c r="F369" s="58"/>
      <c r="G369" s="58"/>
    </row>
    <row r="370" spans="2:7" x14ac:dyDescent="0.2">
      <c r="B370" s="57"/>
      <c r="C370" s="57"/>
      <c r="D370" s="57"/>
      <c r="E370" s="57"/>
      <c r="F370" s="58"/>
      <c r="G370" s="58"/>
    </row>
    <row r="371" spans="2:7" x14ac:dyDescent="0.2">
      <c r="B371" s="57"/>
      <c r="C371" s="57"/>
      <c r="D371" s="57"/>
      <c r="E371" s="57"/>
      <c r="F371" s="58"/>
      <c r="G371" s="58"/>
    </row>
    <row r="372" spans="2:7" x14ac:dyDescent="0.2">
      <c r="B372" s="57"/>
      <c r="C372" s="57"/>
      <c r="D372" s="57"/>
      <c r="E372" s="57"/>
      <c r="F372" s="58"/>
      <c r="G372" s="58"/>
    </row>
    <row r="373" spans="2:7" x14ac:dyDescent="0.2">
      <c r="B373" s="57"/>
      <c r="C373" s="57"/>
      <c r="D373" s="57"/>
      <c r="E373" s="57"/>
      <c r="F373" s="58"/>
      <c r="G373" s="58"/>
    </row>
    <row r="374" spans="2:7" x14ac:dyDescent="0.2">
      <c r="B374" s="57"/>
      <c r="C374" s="57"/>
      <c r="D374" s="57"/>
      <c r="E374" s="57"/>
      <c r="F374" s="58"/>
      <c r="G374" s="58"/>
    </row>
    <row r="375" spans="2:7" x14ac:dyDescent="0.2">
      <c r="B375" s="57"/>
      <c r="C375" s="57"/>
      <c r="D375" s="57"/>
      <c r="E375" s="57"/>
      <c r="F375" s="58"/>
      <c r="G375" s="58"/>
    </row>
    <row r="376" spans="2:7" x14ac:dyDescent="0.2">
      <c r="B376" s="57"/>
      <c r="C376" s="57"/>
      <c r="D376" s="57"/>
      <c r="E376" s="57"/>
      <c r="F376" s="58"/>
      <c r="G376" s="58"/>
    </row>
    <row r="377" spans="2:7" x14ac:dyDescent="0.2">
      <c r="B377" s="57"/>
      <c r="C377" s="57"/>
      <c r="D377" s="57"/>
      <c r="E377" s="57"/>
      <c r="F377" s="58"/>
      <c r="G377" s="58"/>
    </row>
    <row r="378" spans="2:7" x14ac:dyDescent="0.2">
      <c r="B378" s="57"/>
      <c r="C378" s="57"/>
      <c r="D378" s="57"/>
      <c r="E378" s="57"/>
      <c r="F378" s="58"/>
      <c r="G378" s="58"/>
    </row>
    <row r="379" spans="2:7" x14ac:dyDescent="0.2">
      <c r="B379" s="57"/>
      <c r="C379" s="57"/>
      <c r="D379" s="57"/>
      <c r="E379" s="57"/>
      <c r="F379" s="58"/>
      <c r="G379" s="58"/>
    </row>
    <row r="380" spans="2:7" x14ac:dyDescent="0.2">
      <c r="B380" s="57"/>
      <c r="C380" s="57"/>
      <c r="D380" s="57"/>
      <c r="E380" s="57"/>
      <c r="F380" s="58"/>
      <c r="G380" s="58"/>
    </row>
    <row r="381" spans="2:7" x14ac:dyDescent="0.2">
      <c r="B381" s="57"/>
      <c r="C381" s="57"/>
      <c r="D381" s="57"/>
      <c r="E381" s="57"/>
      <c r="F381" s="58"/>
      <c r="G381" s="58"/>
    </row>
    <row r="382" spans="2:7" x14ac:dyDescent="0.2">
      <c r="B382" s="57"/>
      <c r="C382" s="57"/>
      <c r="D382" s="57"/>
      <c r="E382" s="57"/>
      <c r="F382" s="58"/>
      <c r="G382" s="58"/>
    </row>
    <row r="383" spans="2:7" x14ac:dyDescent="0.2">
      <c r="B383" s="57"/>
      <c r="C383" s="57"/>
      <c r="D383" s="57"/>
      <c r="E383" s="57"/>
      <c r="F383" s="58"/>
      <c r="G383" s="58"/>
    </row>
    <row r="384" spans="2:7" x14ac:dyDescent="0.2">
      <c r="B384" s="57"/>
      <c r="C384" s="57"/>
      <c r="D384" s="57"/>
      <c r="E384" s="57"/>
      <c r="F384" s="58"/>
      <c r="G384" s="58"/>
    </row>
    <row r="385" spans="2:7" x14ac:dyDescent="0.2">
      <c r="B385" s="57"/>
      <c r="C385" s="57"/>
      <c r="D385" s="57"/>
      <c r="E385" s="57"/>
      <c r="F385" s="58"/>
      <c r="G385" s="58"/>
    </row>
    <row r="386" spans="2:7" x14ac:dyDescent="0.2">
      <c r="B386" s="57"/>
      <c r="C386" s="57"/>
      <c r="D386" s="57"/>
      <c r="E386" s="57"/>
      <c r="F386" s="58"/>
      <c r="G386" s="58"/>
    </row>
    <row r="387" spans="2:7" x14ac:dyDescent="0.2">
      <c r="B387" s="57"/>
      <c r="C387" s="57"/>
      <c r="D387" s="57"/>
      <c r="E387" s="57"/>
      <c r="F387" s="58"/>
      <c r="G387" s="58"/>
    </row>
    <row r="388" spans="2:7" x14ac:dyDescent="0.2">
      <c r="B388" s="57"/>
      <c r="C388" s="57"/>
      <c r="D388" s="57"/>
      <c r="E388" s="57"/>
      <c r="F388" s="58"/>
      <c r="G388" s="58"/>
    </row>
    <row r="389" spans="2:7" x14ac:dyDescent="0.2">
      <c r="B389" s="57"/>
      <c r="C389" s="57"/>
      <c r="D389" s="57"/>
      <c r="E389" s="57"/>
      <c r="F389" s="58"/>
      <c r="G389" s="58"/>
    </row>
    <row r="390" spans="2:7" x14ac:dyDescent="0.2">
      <c r="B390" s="57"/>
      <c r="C390" s="57"/>
      <c r="D390" s="57"/>
      <c r="E390" s="57"/>
      <c r="F390" s="58"/>
      <c r="G390" s="58"/>
    </row>
    <row r="391" spans="2:7" x14ac:dyDescent="0.2">
      <c r="B391" s="57"/>
      <c r="C391" s="57"/>
      <c r="D391" s="57"/>
      <c r="E391" s="57"/>
      <c r="F391" s="58"/>
      <c r="G391" s="58"/>
    </row>
    <row r="392" spans="2:7" x14ac:dyDescent="0.2">
      <c r="B392" s="57"/>
      <c r="C392" s="57"/>
      <c r="D392" s="57"/>
      <c r="E392" s="57"/>
      <c r="F392" s="58"/>
      <c r="G392" s="58"/>
    </row>
    <row r="393" spans="2:7" x14ac:dyDescent="0.2">
      <c r="B393" s="57"/>
      <c r="C393" s="57"/>
      <c r="D393" s="57"/>
      <c r="E393" s="57"/>
      <c r="F393" s="58"/>
      <c r="G393" s="58"/>
    </row>
    <row r="394" spans="2:7" x14ac:dyDescent="0.2">
      <c r="B394" s="57"/>
      <c r="C394" s="57"/>
      <c r="D394" s="57"/>
      <c r="E394" s="57"/>
      <c r="F394" s="58"/>
      <c r="G394" s="58"/>
    </row>
    <row r="395" spans="2:7" x14ac:dyDescent="0.2">
      <c r="B395" s="57"/>
      <c r="C395" s="57"/>
      <c r="D395" s="57"/>
      <c r="E395" s="57"/>
      <c r="F395" s="58"/>
      <c r="G395" s="58"/>
    </row>
    <row r="396" spans="2:7" x14ac:dyDescent="0.2">
      <c r="B396" s="57"/>
      <c r="C396" s="57"/>
      <c r="D396" s="57"/>
      <c r="E396" s="57"/>
      <c r="F396" s="58"/>
      <c r="G396" s="58"/>
    </row>
    <row r="397" spans="2:7" x14ac:dyDescent="0.2">
      <c r="B397" s="57"/>
      <c r="C397" s="57"/>
      <c r="D397" s="57"/>
      <c r="E397" s="57"/>
      <c r="F397" s="58"/>
      <c r="G397" s="58"/>
    </row>
    <row r="398" spans="2:7" x14ac:dyDescent="0.2">
      <c r="B398" s="57"/>
      <c r="C398" s="57"/>
      <c r="D398" s="57"/>
      <c r="E398" s="57"/>
      <c r="F398" s="58"/>
      <c r="G398" s="58"/>
    </row>
    <row r="399" spans="2:7" x14ac:dyDescent="0.2">
      <c r="B399" s="57"/>
      <c r="C399" s="57"/>
      <c r="D399" s="57"/>
      <c r="E399" s="57"/>
      <c r="F399" s="58"/>
      <c r="G399" s="58"/>
    </row>
    <row r="400" spans="2:7" x14ac:dyDescent="0.2">
      <c r="B400" s="57"/>
      <c r="C400" s="57"/>
      <c r="D400" s="57"/>
      <c r="E400" s="57"/>
      <c r="F400" s="58"/>
      <c r="G400" s="58"/>
    </row>
    <row r="401" spans="2:7" x14ac:dyDescent="0.2">
      <c r="B401" s="57"/>
      <c r="C401" s="57"/>
      <c r="D401" s="57"/>
      <c r="E401" s="57"/>
      <c r="F401" s="58"/>
      <c r="G401" s="58"/>
    </row>
    <row r="402" spans="2:7" x14ac:dyDescent="0.2">
      <c r="B402" s="57"/>
      <c r="C402" s="57"/>
      <c r="D402" s="57"/>
      <c r="E402" s="57"/>
      <c r="F402" s="58"/>
      <c r="G402" s="58"/>
    </row>
    <row r="403" spans="2:7" x14ac:dyDescent="0.2">
      <c r="B403" s="57"/>
      <c r="C403" s="57"/>
      <c r="D403" s="57"/>
      <c r="E403" s="57"/>
      <c r="F403" s="58"/>
      <c r="G403" s="58"/>
    </row>
    <row r="404" spans="2:7" x14ac:dyDescent="0.2">
      <c r="B404" s="57"/>
      <c r="C404" s="57"/>
      <c r="D404" s="57"/>
      <c r="E404" s="57"/>
      <c r="F404" s="58"/>
      <c r="G404" s="58"/>
    </row>
    <row r="405" spans="2:7" x14ac:dyDescent="0.2">
      <c r="B405" s="57"/>
      <c r="C405" s="57"/>
      <c r="D405" s="57"/>
      <c r="E405" s="57"/>
      <c r="F405" s="58"/>
      <c r="G405" s="58"/>
    </row>
    <row r="406" spans="2:7" x14ac:dyDescent="0.2">
      <c r="B406" s="57"/>
      <c r="C406" s="57"/>
      <c r="D406" s="57"/>
      <c r="E406" s="57"/>
      <c r="F406" s="58"/>
      <c r="G406" s="58"/>
    </row>
    <row r="407" spans="2:7" x14ac:dyDescent="0.2">
      <c r="B407" s="57"/>
      <c r="C407" s="57"/>
      <c r="D407" s="57"/>
      <c r="E407" s="57"/>
      <c r="F407" s="58"/>
      <c r="G407" s="58"/>
    </row>
    <row r="408" spans="2:7" x14ac:dyDescent="0.2">
      <c r="B408" s="57"/>
      <c r="C408" s="57"/>
      <c r="D408" s="57"/>
      <c r="E408" s="57"/>
      <c r="F408" s="58"/>
      <c r="G408" s="58"/>
    </row>
    <row r="409" spans="2:7" x14ac:dyDescent="0.2">
      <c r="B409" s="57"/>
      <c r="C409" s="57"/>
      <c r="D409" s="57"/>
      <c r="E409" s="57"/>
      <c r="F409" s="58"/>
      <c r="G409" s="58"/>
    </row>
    <row r="410" spans="2:7" x14ac:dyDescent="0.2">
      <c r="B410" s="57"/>
      <c r="C410" s="57"/>
      <c r="D410" s="57"/>
      <c r="E410" s="57"/>
      <c r="F410" s="58"/>
      <c r="G410" s="58"/>
    </row>
    <row r="411" spans="2:7" x14ac:dyDescent="0.2">
      <c r="B411" s="57"/>
      <c r="C411" s="57"/>
      <c r="D411" s="57"/>
      <c r="E411" s="57"/>
      <c r="F411" s="58"/>
      <c r="G411" s="58"/>
    </row>
    <row r="412" spans="2:7" x14ac:dyDescent="0.2">
      <c r="B412" s="57"/>
      <c r="C412" s="57"/>
      <c r="D412" s="57"/>
      <c r="E412" s="57"/>
      <c r="F412" s="58"/>
      <c r="G412" s="58"/>
    </row>
    <row r="413" spans="2:7" x14ac:dyDescent="0.2">
      <c r="B413" s="57"/>
      <c r="C413" s="57"/>
      <c r="D413" s="57"/>
      <c r="E413" s="57"/>
      <c r="F413" s="58"/>
      <c r="G413" s="58"/>
    </row>
    <row r="414" spans="2:7" x14ac:dyDescent="0.2">
      <c r="B414" s="57"/>
      <c r="C414" s="57"/>
      <c r="D414" s="57"/>
      <c r="E414" s="57"/>
      <c r="F414" s="58"/>
      <c r="G414" s="58"/>
    </row>
    <row r="415" spans="2:7" x14ac:dyDescent="0.2">
      <c r="B415" s="57"/>
      <c r="C415" s="57"/>
      <c r="D415" s="57"/>
      <c r="E415" s="57"/>
      <c r="F415" s="58"/>
      <c r="G415" s="58"/>
    </row>
    <row r="416" spans="2:7" x14ac:dyDescent="0.2">
      <c r="B416" s="57"/>
      <c r="C416" s="57"/>
      <c r="D416" s="57"/>
      <c r="E416" s="57"/>
      <c r="F416" s="58"/>
      <c r="G416" s="58"/>
    </row>
    <row r="417" spans="2:7" x14ac:dyDescent="0.2">
      <c r="B417" s="57"/>
      <c r="C417" s="57"/>
      <c r="D417" s="57"/>
      <c r="E417" s="57"/>
      <c r="F417" s="58"/>
      <c r="G417" s="58"/>
    </row>
    <row r="418" spans="2:7" x14ac:dyDescent="0.2">
      <c r="B418" s="57"/>
      <c r="C418" s="57"/>
      <c r="D418" s="57"/>
      <c r="E418" s="57"/>
      <c r="F418" s="58"/>
      <c r="G418" s="58"/>
    </row>
    <row r="419" spans="2:7" x14ac:dyDescent="0.2">
      <c r="B419" s="57"/>
      <c r="C419" s="57"/>
      <c r="D419" s="57"/>
      <c r="E419" s="57"/>
      <c r="F419" s="58"/>
      <c r="G419" s="58"/>
    </row>
    <row r="420" spans="2:7" x14ac:dyDescent="0.2">
      <c r="B420" s="57"/>
      <c r="C420" s="57"/>
      <c r="D420" s="57"/>
      <c r="E420" s="57"/>
      <c r="F420" s="58"/>
      <c r="G420" s="58"/>
    </row>
    <row r="421" spans="2:7" x14ac:dyDescent="0.2">
      <c r="B421" s="57"/>
      <c r="C421" s="57"/>
      <c r="D421" s="57"/>
      <c r="E421" s="57"/>
      <c r="F421" s="58"/>
      <c r="G421" s="58"/>
    </row>
    <row r="422" spans="2:7" x14ac:dyDescent="0.2">
      <c r="B422" s="57"/>
      <c r="C422" s="57"/>
      <c r="D422" s="57"/>
      <c r="E422" s="57"/>
      <c r="F422" s="58"/>
      <c r="G422" s="58"/>
    </row>
    <row r="423" spans="2:7" x14ac:dyDescent="0.2">
      <c r="B423" s="57"/>
      <c r="C423" s="57"/>
      <c r="D423" s="57"/>
      <c r="E423" s="57"/>
      <c r="F423" s="58"/>
      <c r="G423" s="58"/>
    </row>
    <row r="424" spans="2:7" x14ac:dyDescent="0.2">
      <c r="B424" s="57"/>
      <c r="C424" s="57"/>
      <c r="D424" s="57"/>
      <c r="E424" s="57"/>
      <c r="F424" s="58"/>
      <c r="G424" s="58"/>
    </row>
    <row r="425" spans="2:7" x14ac:dyDescent="0.2">
      <c r="B425" s="57"/>
      <c r="C425" s="57"/>
      <c r="D425" s="57"/>
      <c r="E425" s="57"/>
      <c r="F425" s="58"/>
      <c r="G425" s="58"/>
    </row>
    <row r="426" spans="2:7" x14ac:dyDescent="0.2">
      <c r="B426" s="57"/>
      <c r="C426" s="57"/>
      <c r="D426" s="57"/>
      <c r="E426" s="57"/>
      <c r="F426" s="58"/>
      <c r="G426" s="58"/>
    </row>
    <row r="427" spans="2:7" x14ac:dyDescent="0.2">
      <c r="B427" s="57"/>
      <c r="C427" s="57"/>
      <c r="D427" s="57"/>
      <c r="E427" s="57"/>
      <c r="F427" s="58"/>
      <c r="G427" s="58"/>
    </row>
    <row r="428" spans="2:7" x14ac:dyDescent="0.2">
      <c r="B428" s="57"/>
      <c r="C428" s="57"/>
      <c r="D428" s="57"/>
      <c r="E428" s="57"/>
      <c r="F428" s="58"/>
      <c r="G428" s="58"/>
    </row>
    <row r="429" spans="2:7" x14ac:dyDescent="0.2">
      <c r="B429" s="57"/>
      <c r="C429" s="57"/>
      <c r="D429" s="57"/>
      <c r="E429" s="57"/>
      <c r="F429" s="58"/>
      <c r="G429" s="58"/>
    </row>
    <row r="430" spans="2:7" x14ac:dyDescent="0.2">
      <c r="B430" s="57"/>
      <c r="C430" s="57"/>
      <c r="D430" s="57"/>
      <c r="E430" s="57"/>
      <c r="F430" s="58"/>
      <c r="G430" s="58"/>
    </row>
    <row r="431" spans="2:7" x14ac:dyDescent="0.2">
      <c r="B431" s="57"/>
      <c r="C431" s="57"/>
      <c r="D431" s="57"/>
      <c r="E431" s="57"/>
      <c r="F431" s="58"/>
      <c r="G431" s="58"/>
    </row>
    <row r="432" spans="2:7" x14ac:dyDescent="0.2">
      <c r="B432" s="57"/>
      <c r="C432" s="57"/>
      <c r="D432" s="57"/>
      <c r="E432" s="57"/>
      <c r="F432" s="58"/>
      <c r="G432" s="58"/>
    </row>
    <row r="433" spans="2:7" x14ac:dyDescent="0.2">
      <c r="B433" s="57"/>
      <c r="C433" s="57"/>
      <c r="D433" s="57"/>
      <c r="E433" s="57"/>
      <c r="F433" s="58"/>
      <c r="G433" s="58"/>
    </row>
    <row r="434" spans="2:7" x14ac:dyDescent="0.2">
      <c r="B434" s="57"/>
      <c r="C434" s="57"/>
      <c r="D434" s="57"/>
      <c r="E434" s="57"/>
      <c r="F434" s="58"/>
      <c r="G434" s="58"/>
    </row>
    <row r="435" spans="2:7" x14ac:dyDescent="0.2">
      <c r="B435" s="57"/>
      <c r="C435" s="57"/>
      <c r="D435" s="57"/>
      <c r="E435" s="57"/>
      <c r="F435" s="58"/>
      <c r="G435" s="58"/>
    </row>
    <row r="436" spans="2:7" x14ac:dyDescent="0.2">
      <c r="B436" s="57"/>
      <c r="C436" s="57"/>
      <c r="D436" s="57"/>
      <c r="E436" s="57"/>
      <c r="F436" s="58"/>
      <c r="G436" s="58"/>
    </row>
    <row r="437" spans="2:7" x14ac:dyDescent="0.2">
      <c r="B437" s="57"/>
      <c r="C437" s="57"/>
      <c r="D437" s="57"/>
      <c r="E437" s="57"/>
      <c r="F437" s="58"/>
      <c r="G437" s="58"/>
    </row>
    <row r="438" spans="2:7" x14ac:dyDescent="0.2">
      <c r="B438" s="57"/>
      <c r="C438" s="57"/>
      <c r="D438" s="57"/>
      <c r="E438" s="57"/>
      <c r="F438" s="58"/>
      <c r="G438" s="58"/>
    </row>
    <row r="439" spans="2:7" x14ac:dyDescent="0.2">
      <c r="B439" s="57"/>
      <c r="C439" s="57"/>
      <c r="D439" s="57"/>
      <c r="E439" s="57"/>
      <c r="F439" s="58"/>
      <c r="G439" s="58"/>
    </row>
    <row r="440" spans="2:7" x14ac:dyDescent="0.2">
      <c r="B440" s="57"/>
      <c r="C440" s="57"/>
      <c r="D440" s="57"/>
      <c r="E440" s="57"/>
      <c r="F440" s="58"/>
      <c r="G440" s="58"/>
    </row>
    <row r="441" spans="2:7" x14ac:dyDescent="0.2">
      <c r="B441" s="57"/>
      <c r="C441" s="57"/>
      <c r="D441" s="57"/>
      <c r="E441" s="57"/>
      <c r="F441" s="58"/>
      <c r="G441" s="58"/>
    </row>
    <row r="442" spans="2:7" x14ac:dyDescent="0.2">
      <c r="B442" s="57"/>
      <c r="C442" s="57"/>
      <c r="D442" s="57"/>
      <c r="E442" s="57"/>
      <c r="F442" s="58"/>
      <c r="G442" s="58"/>
    </row>
    <row r="443" spans="2:7" x14ac:dyDescent="0.2">
      <c r="B443" s="57"/>
      <c r="C443" s="57"/>
      <c r="D443" s="57"/>
      <c r="E443" s="57"/>
      <c r="F443" s="58"/>
      <c r="G443" s="58"/>
    </row>
    <row r="444" spans="2:7" x14ac:dyDescent="0.2">
      <c r="B444" s="57"/>
      <c r="C444" s="57"/>
      <c r="D444" s="57"/>
      <c r="E444" s="57"/>
      <c r="F444" s="58"/>
      <c r="G444" s="58"/>
    </row>
    <row r="445" spans="2:7" x14ac:dyDescent="0.2">
      <c r="B445" s="57"/>
      <c r="C445" s="57"/>
      <c r="D445" s="57"/>
      <c r="E445" s="57"/>
      <c r="F445" s="58"/>
      <c r="G445" s="58"/>
    </row>
    <row r="446" spans="2:7" x14ac:dyDescent="0.2">
      <c r="B446" s="57"/>
      <c r="C446" s="57"/>
      <c r="D446" s="57"/>
      <c r="E446" s="57"/>
      <c r="F446" s="58"/>
      <c r="G446" s="58"/>
    </row>
    <row r="447" spans="2:7" x14ac:dyDescent="0.2">
      <c r="B447" s="57"/>
      <c r="C447" s="57"/>
      <c r="D447" s="57"/>
      <c r="E447" s="57"/>
      <c r="F447" s="58"/>
      <c r="G447" s="58"/>
    </row>
    <row r="448" spans="2:7" x14ac:dyDescent="0.2">
      <c r="B448" s="57"/>
      <c r="C448" s="57"/>
      <c r="D448" s="57"/>
      <c r="E448" s="57"/>
      <c r="F448" s="58"/>
      <c r="G448" s="58"/>
    </row>
    <row r="449" spans="2:7" x14ac:dyDescent="0.2">
      <c r="B449" s="57"/>
      <c r="C449" s="57"/>
      <c r="D449" s="57"/>
      <c r="E449" s="57"/>
      <c r="F449" s="58"/>
      <c r="G449" s="58"/>
    </row>
    <row r="450" spans="2:7" x14ac:dyDescent="0.2">
      <c r="B450" s="57"/>
      <c r="C450" s="57"/>
      <c r="D450" s="57"/>
      <c r="E450" s="57"/>
      <c r="F450" s="58"/>
      <c r="G450" s="58"/>
    </row>
    <row r="451" spans="2:7" x14ac:dyDescent="0.2">
      <c r="B451" s="57"/>
      <c r="C451" s="57"/>
      <c r="D451" s="57"/>
      <c r="E451" s="57"/>
      <c r="F451" s="58"/>
      <c r="G451" s="58"/>
    </row>
    <row r="452" spans="2:7" x14ac:dyDescent="0.2">
      <c r="B452" s="57"/>
      <c r="C452" s="57"/>
      <c r="D452" s="57"/>
      <c r="E452" s="57"/>
      <c r="F452" s="58"/>
      <c r="G452" s="58"/>
    </row>
    <row r="453" spans="2:7" x14ac:dyDescent="0.2">
      <c r="B453" s="57"/>
      <c r="C453" s="57"/>
      <c r="D453" s="57"/>
      <c r="E453" s="57"/>
      <c r="F453" s="58"/>
      <c r="G453" s="58"/>
    </row>
    <row r="454" spans="2:7" x14ac:dyDescent="0.2">
      <c r="B454" s="57"/>
      <c r="C454" s="57"/>
      <c r="D454" s="57"/>
      <c r="E454" s="57"/>
      <c r="F454" s="58"/>
      <c r="G454" s="58"/>
    </row>
    <row r="455" spans="2:7" x14ac:dyDescent="0.2">
      <c r="B455" s="57"/>
      <c r="C455" s="57"/>
      <c r="D455" s="57"/>
      <c r="E455" s="57"/>
      <c r="F455" s="58"/>
      <c r="G455" s="58"/>
    </row>
    <row r="456" spans="2:7" x14ac:dyDescent="0.2">
      <c r="B456" s="57"/>
      <c r="C456" s="57"/>
      <c r="D456" s="57"/>
      <c r="E456" s="57"/>
      <c r="F456" s="58"/>
      <c r="G456" s="58"/>
    </row>
    <row r="457" spans="2:7" x14ac:dyDescent="0.2">
      <c r="B457" s="57"/>
      <c r="C457" s="57"/>
      <c r="D457" s="57"/>
      <c r="E457" s="57"/>
      <c r="F457" s="58"/>
      <c r="G457" s="58"/>
    </row>
    <row r="458" spans="2:7" x14ac:dyDescent="0.2">
      <c r="B458" s="57"/>
      <c r="C458" s="57"/>
      <c r="D458" s="57"/>
      <c r="E458" s="57"/>
      <c r="F458" s="58"/>
      <c r="G458" s="58"/>
    </row>
    <row r="459" spans="2:7" x14ac:dyDescent="0.2">
      <c r="B459" s="57"/>
      <c r="C459" s="57"/>
      <c r="D459" s="57"/>
      <c r="E459" s="57"/>
      <c r="F459" s="58"/>
      <c r="G459" s="58"/>
    </row>
    <row r="460" spans="2:7" x14ac:dyDescent="0.2">
      <c r="B460" s="57"/>
      <c r="C460" s="57"/>
      <c r="D460" s="57"/>
      <c r="E460" s="57"/>
      <c r="F460" s="58"/>
      <c r="G460" s="58"/>
    </row>
    <row r="461" spans="2:7" x14ac:dyDescent="0.2">
      <c r="B461" s="57"/>
      <c r="C461" s="57"/>
      <c r="D461" s="57"/>
      <c r="E461" s="57"/>
      <c r="F461" s="58"/>
      <c r="G461" s="58"/>
    </row>
    <row r="462" spans="2:7" x14ac:dyDescent="0.2">
      <c r="B462" s="57"/>
      <c r="C462" s="57"/>
      <c r="D462" s="57"/>
      <c r="E462" s="57"/>
      <c r="F462" s="58"/>
      <c r="G462" s="58"/>
    </row>
    <row r="463" spans="2:7" x14ac:dyDescent="0.2">
      <c r="B463" s="57"/>
      <c r="C463" s="57"/>
      <c r="D463" s="57"/>
      <c r="E463" s="57"/>
      <c r="F463" s="58"/>
      <c r="G463" s="58"/>
    </row>
    <row r="464" spans="2:7" x14ac:dyDescent="0.2">
      <c r="B464" s="57"/>
      <c r="C464" s="57"/>
      <c r="D464" s="57"/>
      <c r="E464" s="57"/>
      <c r="F464" s="58"/>
      <c r="G464" s="58"/>
    </row>
    <row r="465" spans="2:7" x14ac:dyDescent="0.2">
      <c r="B465" s="57"/>
      <c r="C465" s="57"/>
      <c r="D465" s="57"/>
      <c r="E465" s="57"/>
      <c r="F465" s="58"/>
      <c r="G465" s="58"/>
    </row>
    <row r="466" spans="2:7" x14ac:dyDescent="0.2">
      <c r="B466" s="57"/>
      <c r="C466" s="57"/>
      <c r="D466" s="57"/>
      <c r="E466" s="57"/>
      <c r="F466" s="58"/>
      <c r="G466" s="58"/>
    </row>
    <row r="467" spans="2:7" x14ac:dyDescent="0.2">
      <c r="B467" s="57"/>
      <c r="C467" s="57"/>
      <c r="D467" s="57"/>
      <c r="E467" s="57"/>
      <c r="F467" s="58"/>
      <c r="G467" s="58"/>
    </row>
    <row r="468" spans="2:7" x14ac:dyDescent="0.2">
      <c r="B468" s="57"/>
      <c r="C468" s="57"/>
      <c r="D468" s="57"/>
      <c r="E468" s="57"/>
      <c r="F468" s="58"/>
      <c r="G468" s="58"/>
    </row>
    <row r="469" spans="2:7" x14ac:dyDescent="0.2">
      <c r="B469" s="57"/>
      <c r="C469" s="57"/>
      <c r="D469" s="57"/>
      <c r="E469" s="57"/>
      <c r="F469" s="58"/>
      <c r="G469" s="58"/>
    </row>
    <row r="470" spans="2:7" x14ac:dyDescent="0.2">
      <c r="B470" s="57"/>
      <c r="C470" s="57"/>
      <c r="D470" s="57"/>
      <c r="E470" s="57"/>
      <c r="F470" s="58"/>
      <c r="G470" s="58"/>
    </row>
    <row r="471" spans="2:7" x14ac:dyDescent="0.2">
      <c r="B471" s="57"/>
      <c r="C471" s="57"/>
      <c r="D471" s="57"/>
      <c r="E471" s="57"/>
      <c r="F471" s="58"/>
      <c r="G471" s="58"/>
    </row>
    <row r="472" spans="2:7" x14ac:dyDescent="0.2">
      <c r="B472" s="57"/>
      <c r="C472" s="57"/>
      <c r="D472" s="57"/>
      <c r="E472" s="57"/>
      <c r="F472" s="58"/>
      <c r="G472" s="58"/>
    </row>
    <row r="473" spans="2:7" x14ac:dyDescent="0.2">
      <c r="B473" s="57"/>
      <c r="C473" s="57"/>
      <c r="D473" s="57"/>
      <c r="E473" s="57"/>
      <c r="F473" s="58"/>
      <c r="G473" s="58"/>
    </row>
    <row r="474" spans="2:7" x14ac:dyDescent="0.2">
      <c r="B474" s="57"/>
      <c r="C474" s="57"/>
      <c r="D474" s="57"/>
      <c r="E474" s="57"/>
      <c r="F474" s="58"/>
      <c r="G474" s="58"/>
    </row>
    <row r="475" spans="2:7" x14ac:dyDescent="0.2">
      <c r="B475" s="57"/>
      <c r="C475" s="57"/>
      <c r="D475" s="57"/>
      <c r="E475" s="57"/>
      <c r="F475" s="58"/>
      <c r="G475" s="58"/>
    </row>
    <row r="476" spans="2:7" x14ac:dyDescent="0.2">
      <c r="B476" s="57"/>
      <c r="C476" s="57"/>
      <c r="D476" s="57"/>
      <c r="E476" s="57"/>
      <c r="F476" s="58"/>
      <c r="G476" s="58"/>
    </row>
    <row r="477" spans="2:7" x14ac:dyDescent="0.2">
      <c r="B477" s="57"/>
      <c r="C477" s="57"/>
      <c r="D477" s="57"/>
      <c r="E477" s="57"/>
      <c r="F477" s="58"/>
      <c r="G477" s="58"/>
    </row>
    <row r="478" spans="2:7" x14ac:dyDescent="0.2">
      <c r="B478" s="57"/>
      <c r="C478" s="57"/>
      <c r="D478" s="57"/>
      <c r="E478" s="57"/>
      <c r="F478" s="58"/>
      <c r="G478" s="58"/>
    </row>
    <row r="479" spans="2:7" x14ac:dyDescent="0.2">
      <c r="B479" s="57"/>
      <c r="C479" s="57"/>
      <c r="D479" s="57"/>
      <c r="E479" s="57"/>
      <c r="F479" s="58"/>
      <c r="G479" s="58"/>
    </row>
    <row r="480" spans="2:7" x14ac:dyDescent="0.2">
      <c r="B480" s="57"/>
      <c r="C480" s="57"/>
      <c r="D480" s="57"/>
      <c r="E480" s="57"/>
      <c r="F480" s="58"/>
      <c r="G480" s="58"/>
    </row>
    <row r="481" spans="2:7" x14ac:dyDescent="0.2">
      <c r="B481" s="57"/>
      <c r="C481" s="57"/>
      <c r="D481" s="57"/>
      <c r="E481" s="57"/>
      <c r="F481" s="58"/>
      <c r="G481" s="58"/>
    </row>
    <row r="482" spans="2:7" x14ac:dyDescent="0.2">
      <c r="B482" s="57"/>
      <c r="C482" s="57"/>
      <c r="D482" s="57"/>
      <c r="E482" s="57"/>
      <c r="F482" s="58"/>
      <c r="G482" s="58"/>
    </row>
    <row r="483" spans="2:7" x14ac:dyDescent="0.2">
      <c r="B483" s="57"/>
      <c r="C483" s="57"/>
      <c r="D483" s="57"/>
      <c r="E483" s="57"/>
      <c r="F483" s="58"/>
      <c r="G483" s="58"/>
    </row>
    <row r="484" spans="2:7" x14ac:dyDescent="0.2">
      <c r="B484" s="57"/>
      <c r="C484" s="57"/>
      <c r="D484" s="57"/>
      <c r="E484" s="57"/>
      <c r="F484" s="58"/>
      <c r="G484" s="58"/>
    </row>
    <row r="485" spans="2:7" x14ac:dyDescent="0.2">
      <c r="B485" s="57"/>
      <c r="C485" s="57"/>
      <c r="D485" s="57"/>
      <c r="E485" s="57"/>
      <c r="F485" s="58"/>
      <c r="G485" s="58"/>
    </row>
    <row r="486" spans="2:7" x14ac:dyDescent="0.2">
      <c r="B486" s="57"/>
      <c r="C486" s="57"/>
      <c r="D486" s="57"/>
      <c r="E486" s="57"/>
      <c r="F486" s="58"/>
      <c r="G486" s="58"/>
    </row>
    <row r="487" spans="2:7" x14ac:dyDescent="0.2">
      <c r="B487" s="57"/>
      <c r="C487" s="57"/>
      <c r="D487" s="57"/>
      <c r="E487" s="57"/>
      <c r="F487" s="58"/>
      <c r="G487" s="58"/>
    </row>
    <row r="488" spans="2:7" x14ac:dyDescent="0.2">
      <c r="B488" s="57"/>
      <c r="C488" s="57"/>
      <c r="D488" s="57"/>
      <c r="E488" s="57"/>
      <c r="F488" s="58"/>
      <c r="G488" s="58"/>
    </row>
    <row r="489" spans="2:7" x14ac:dyDescent="0.2">
      <c r="B489" s="57"/>
      <c r="C489" s="57"/>
      <c r="D489" s="57"/>
      <c r="E489" s="57"/>
      <c r="F489" s="58"/>
      <c r="G489" s="58"/>
    </row>
    <row r="490" spans="2:7" x14ac:dyDescent="0.2">
      <c r="B490" s="57"/>
      <c r="C490" s="57"/>
      <c r="D490" s="57"/>
      <c r="E490" s="57"/>
      <c r="F490" s="58"/>
      <c r="G490" s="58"/>
    </row>
    <row r="491" spans="2:7" x14ac:dyDescent="0.2">
      <c r="B491" s="57"/>
      <c r="C491" s="57"/>
      <c r="D491" s="57"/>
      <c r="E491" s="57"/>
      <c r="F491" s="58"/>
      <c r="G491" s="58"/>
    </row>
    <row r="492" spans="2:7" x14ac:dyDescent="0.2">
      <c r="B492" s="57"/>
      <c r="C492" s="57"/>
      <c r="D492" s="57"/>
      <c r="E492" s="57"/>
      <c r="F492" s="58"/>
      <c r="G492" s="58"/>
    </row>
    <row r="493" spans="2:7" x14ac:dyDescent="0.2">
      <c r="B493" s="57"/>
      <c r="C493" s="57"/>
      <c r="D493" s="57"/>
      <c r="E493" s="57"/>
      <c r="F493" s="58"/>
      <c r="G493" s="58"/>
    </row>
    <row r="494" spans="2:7" x14ac:dyDescent="0.2">
      <c r="B494" s="57"/>
      <c r="C494" s="57"/>
      <c r="D494" s="57"/>
      <c r="E494" s="57"/>
      <c r="F494" s="58"/>
      <c r="G494" s="58"/>
    </row>
    <row r="495" spans="2:7" x14ac:dyDescent="0.2">
      <c r="B495" s="57"/>
      <c r="C495" s="57"/>
      <c r="D495" s="57"/>
      <c r="E495" s="57"/>
      <c r="F495" s="58"/>
      <c r="G495" s="58"/>
    </row>
    <row r="496" spans="2:7" x14ac:dyDescent="0.2">
      <c r="B496" s="57"/>
      <c r="C496" s="57"/>
      <c r="D496" s="57"/>
      <c r="E496" s="57"/>
      <c r="F496" s="58"/>
      <c r="G496" s="58"/>
    </row>
    <row r="497" spans="2:7" x14ac:dyDescent="0.2">
      <c r="B497" s="57"/>
      <c r="C497" s="57"/>
      <c r="D497" s="57"/>
      <c r="E497" s="57"/>
      <c r="F497" s="58"/>
      <c r="G497" s="58"/>
    </row>
    <row r="498" spans="2:7" x14ac:dyDescent="0.2">
      <c r="B498" s="57"/>
      <c r="C498" s="57"/>
      <c r="D498" s="57"/>
      <c r="E498" s="57"/>
      <c r="F498" s="58"/>
      <c r="G498" s="58"/>
    </row>
    <row r="499" spans="2:7" x14ac:dyDescent="0.2">
      <c r="B499" s="57"/>
      <c r="C499" s="57"/>
      <c r="D499" s="57"/>
      <c r="E499" s="57"/>
      <c r="F499" s="58"/>
      <c r="G499" s="58"/>
    </row>
    <row r="500" spans="2:7" x14ac:dyDescent="0.2">
      <c r="B500" s="57"/>
      <c r="C500" s="57"/>
      <c r="D500" s="57"/>
      <c r="E500" s="57"/>
      <c r="F500" s="58"/>
      <c r="G500" s="58"/>
    </row>
    <row r="501" spans="2:7" x14ac:dyDescent="0.2">
      <c r="B501" s="57"/>
      <c r="C501" s="57"/>
      <c r="D501" s="57"/>
      <c r="E501" s="57"/>
      <c r="F501" s="58"/>
      <c r="G501" s="58"/>
    </row>
    <row r="502" spans="2:7" x14ac:dyDescent="0.2">
      <c r="B502" s="57"/>
      <c r="C502" s="57"/>
      <c r="D502" s="57"/>
      <c r="E502" s="57"/>
      <c r="F502" s="58"/>
      <c r="G502" s="58"/>
    </row>
    <row r="503" spans="2:7" x14ac:dyDescent="0.2">
      <c r="B503" s="57"/>
      <c r="C503" s="57"/>
      <c r="D503" s="57"/>
      <c r="E503" s="57"/>
      <c r="F503" s="58"/>
      <c r="G503" s="58"/>
    </row>
    <row r="504" spans="2:7" x14ac:dyDescent="0.2">
      <c r="B504" s="57"/>
      <c r="C504" s="57"/>
      <c r="D504" s="57"/>
      <c r="E504" s="57"/>
      <c r="F504" s="58"/>
      <c r="G504" s="58"/>
    </row>
    <row r="505" spans="2:7" x14ac:dyDescent="0.2">
      <c r="B505" s="57"/>
      <c r="C505" s="57"/>
      <c r="D505" s="57"/>
      <c r="E505" s="57"/>
      <c r="F505" s="58"/>
      <c r="G505" s="58"/>
    </row>
    <row r="506" spans="2:7" x14ac:dyDescent="0.2">
      <c r="B506" s="57"/>
      <c r="C506" s="57"/>
      <c r="D506" s="57"/>
      <c r="E506" s="57"/>
      <c r="F506" s="58"/>
      <c r="G506" s="58"/>
    </row>
    <row r="507" spans="2:7" x14ac:dyDescent="0.2">
      <c r="B507" s="57"/>
      <c r="C507" s="57"/>
      <c r="D507" s="57"/>
      <c r="E507" s="57"/>
      <c r="F507" s="58"/>
      <c r="G507" s="58"/>
    </row>
    <row r="508" spans="2:7" x14ac:dyDescent="0.2">
      <c r="B508" s="57"/>
      <c r="C508" s="57"/>
      <c r="D508" s="57"/>
      <c r="E508" s="57"/>
      <c r="F508" s="58"/>
      <c r="G508" s="58"/>
    </row>
    <row r="509" spans="2:7" x14ac:dyDescent="0.2">
      <c r="B509" s="57"/>
      <c r="C509" s="57"/>
      <c r="D509" s="57"/>
      <c r="E509" s="57"/>
      <c r="F509" s="58"/>
      <c r="G509" s="58"/>
    </row>
    <row r="510" spans="2:7" x14ac:dyDescent="0.2">
      <c r="B510" s="57"/>
      <c r="C510" s="57"/>
      <c r="D510" s="57"/>
      <c r="E510" s="57"/>
      <c r="F510" s="58"/>
      <c r="G510" s="58"/>
    </row>
    <row r="511" spans="2:7" x14ac:dyDescent="0.2">
      <c r="B511" s="57"/>
      <c r="C511" s="57"/>
      <c r="D511" s="57"/>
      <c r="E511" s="57"/>
      <c r="F511" s="58"/>
      <c r="G511" s="58"/>
    </row>
    <row r="512" spans="2:7" x14ac:dyDescent="0.2">
      <c r="B512" s="57"/>
      <c r="C512" s="57"/>
      <c r="D512" s="57"/>
      <c r="E512" s="57"/>
      <c r="F512" s="58"/>
      <c r="G512" s="58"/>
    </row>
    <row r="513" spans="2:7" x14ac:dyDescent="0.2">
      <c r="B513" s="57"/>
      <c r="C513" s="57"/>
      <c r="D513" s="57"/>
      <c r="E513" s="57"/>
      <c r="F513" s="58"/>
      <c r="G513" s="58"/>
    </row>
    <row r="514" spans="2:7" x14ac:dyDescent="0.2">
      <c r="B514" s="57"/>
      <c r="C514" s="57"/>
      <c r="D514" s="57"/>
      <c r="E514" s="57"/>
      <c r="F514" s="58"/>
      <c r="G514" s="58"/>
    </row>
    <row r="515" spans="2:7" x14ac:dyDescent="0.2">
      <c r="B515" s="57"/>
      <c r="C515" s="57"/>
      <c r="D515" s="57"/>
      <c r="E515" s="57"/>
      <c r="F515" s="58"/>
      <c r="G515" s="58"/>
    </row>
    <row r="516" spans="2:7" x14ac:dyDescent="0.2">
      <c r="B516" s="57"/>
      <c r="C516" s="57"/>
      <c r="D516" s="57"/>
      <c r="E516" s="57"/>
      <c r="F516" s="58"/>
      <c r="G516" s="58"/>
    </row>
    <row r="517" spans="2:7" x14ac:dyDescent="0.2">
      <c r="B517" s="57"/>
      <c r="C517" s="57"/>
      <c r="D517" s="57"/>
      <c r="E517" s="57"/>
      <c r="F517" s="58"/>
      <c r="G517" s="58"/>
    </row>
    <row r="518" spans="2:7" x14ac:dyDescent="0.2">
      <c r="B518" s="57"/>
      <c r="C518" s="57"/>
      <c r="D518" s="57"/>
      <c r="E518" s="57"/>
      <c r="F518" s="58"/>
      <c r="G518" s="58"/>
    </row>
    <row r="519" spans="2:7" x14ac:dyDescent="0.2">
      <c r="B519" s="57"/>
      <c r="C519" s="57"/>
      <c r="D519" s="57"/>
      <c r="E519" s="57"/>
      <c r="F519" s="58"/>
      <c r="G519" s="58"/>
    </row>
    <row r="520" spans="2:7" x14ac:dyDescent="0.2">
      <c r="B520" s="57"/>
      <c r="C520" s="57"/>
      <c r="D520" s="57"/>
      <c r="E520" s="57"/>
      <c r="F520" s="58"/>
      <c r="G520" s="58"/>
    </row>
    <row r="521" spans="2:7" x14ac:dyDescent="0.2">
      <c r="B521" s="57"/>
      <c r="C521" s="57"/>
      <c r="D521" s="57"/>
      <c r="E521" s="57"/>
      <c r="F521" s="58"/>
      <c r="G521" s="58"/>
    </row>
    <row r="522" spans="2:7" x14ac:dyDescent="0.2">
      <c r="B522" s="57"/>
      <c r="C522" s="57"/>
      <c r="D522" s="57"/>
      <c r="E522" s="57"/>
      <c r="F522" s="58"/>
      <c r="G522" s="58"/>
    </row>
    <row r="523" spans="2:7" x14ac:dyDescent="0.2">
      <c r="B523" s="57"/>
      <c r="C523" s="57"/>
      <c r="D523" s="57"/>
      <c r="E523" s="57"/>
      <c r="F523" s="58"/>
      <c r="G523" s="58"/>
    </row>
    <row r="524" spans="2:7" x14ac:dyDescent="0.2">
      <c r="B524" s="57"/>
      <c r="C524" s="57"/>
      <c r="D524" s="57"/>
      <c r="E524" s="57"/>
      <c r="F524" s="58"/>
      <c r="G524" s="58"/>
    </row>
    <row r="525" spans="2:7" x14ac:dyDescent="0.2">
      <c r="B525" s="57"/>
      <c r="C525" s="57"/>
      <c r="D525" s="57"/>
      <c r="E525" s="57"/>
      <c r="F525" s="58"/>
      <c r="G525" s="58"/>
    </row>
    <row r="526" spans="2:7" x14ac:dyDescent="0.2">
      <c r="B526" s="57"/>
      <c r="C526" s="57"/>
      <c r="D526" s="57"/>
      <c r="E526" s="57"/>
      <c r="F526" s="58"/>
      <c r="G526" s="58"/>
    </row>
    <row r="527" spans="2:7" x14ac:dyDescent="0.2">
      <c r="B527" s="57"/>
      <c r="C527" s="57"/>
      <c r="D527" s="57"/>
      <c r="E527" s="57"/>
      <c r="F527" s="58"/>
      <c r="G527" s="58"/>
    </row>
    <row r="528" spans="2:7" x14ac:dyDescent="0.2">
      <c r="B528" s="57"/>
      <c r="C528" s="57"/>
      <c r="D528" s="57"/>
      <c r="E528" s="57"/>
      <c r="F528" s="58"/>
      <c r="G528" s="58"/>
    </row>
    <row r="529" spans="2:7" x14ac:dyDescent="0.2">
      <c r="B529" s="57"/>
      <c r="C529" s="57"/>
      <c r="D529" s="57"/>
      <c r="E529" s="57"/>
      <c r="F529" s="58"/>
      <c r="G529" s="58"/>
    </row>
    <row r="530" spans="2:7" x14ac:dyDescent="0.2">
      <c r="B530" s="57"/>
      <c r="C530" s="57"/>
      <c r="D530" s="57"/>
      <c r="E530" s="57"/>
      <c r="F530" s="58"/>
      <c r="G530" s="58"/>
    </row>
    <row r="531" spans="2:7" x14ac:dyDescent="0.2">
      <c r="B531" s="57"/>
      <c r="C531" s="57"/>
      <c r="D531" s="57"/>
      <c r="E531" s="57"/>
      <c r="F531" s="58"/>
      <c r="G531" s="58"/>
    </row>
    <row r="532" spans="2:7" x14ac:dyDescent="0.2">
      <c r="B532" s="57"/>
      <c r="C532" s="57"/>
      <c r="D532" s="57"/>
      <c r="E532" s="57"/>
      <c r="F532" s="58"/>
      <c r="G532" s="58"/>
    </row>
    <row r="533" spans="2:7" x14ac:dyDescent="0.2">
      <c r="B533" s="57"/>
      <c r="C533" s="57"/>
      <c r="D533" s="57"/>
      <c r="E533" s="57"/>
      <c r="F533" s="58"/>
      <c r="G533" s="58"/>
    </row>
    <row r="534" spans="2:7" x14ac:dyDescent="0.2">
      <c r="B534" s="57"/>
      <c r="C534" s="57"/>
      <c r="D534" s="57"/>
      <c r="E534" s="57"/>
      <c r="F534" s="58"/>
      <c r="G534" s="58"/>
    </row>
    <row r="535" spans="2:7" x14ac:dyDescent="0.2">
      <c r="B535" s="57"/>
      <c r="C535" s="57"/>
      <c r="D535" s="57"/>
      <c r="E535" s="57"/>
      <c r="F535" s="58"/>
      <c r="G535" s="58"/>
    </row>
    <row r="536" spans="2:7" x14ac:dyDescent="0.2">
      <c r="B536" s="57"/>
      <c r="C536" s="57"/>
      <c r="D536" s="57"/>
      <c r="E536" s="57"/>
      <c r="F536" s="58"/>
      <c r="G536" s="58"/>
    </row>
    <row r="537" spans="2:7" x14ac:dyDescent="0.2">
      <c r="B537" s="57"/>
      <c r="C537" s="57"/>
      <c r="D537" s="57"/>
      <c r="E537" s="57"/>
      <c r="F537" s="58"/>
      <c r="G537" s="58"/>
    </row>
    <row r="538" spans="2:7" x14ac:dyDescent="0.2">
      <c r="B538" s="57"/>
      <c r="C538" s="57"/>
      <c r="D538" s="57"/>
      <c r="E538" s="57"/>
      <c r="F538" s="58"/>
      <c r="G538" s="58"/>
    </row>
    <row r="539" spans="2:7" x14ac:dyDescent="0.2">
      <c r="B539" s="57"/>
      <c r="C539" s="57"/>
      <c r="D539" s="57"/>
      <c r="E539" s="57"/>
      <c r="F539" s="58"/>
      <c r="G539" s="58"/>
    </row>
    <row r="540" spans="2:7" x14ac:dyDescent="0.2">
      <c r="B540" s="57"/>
      <c r="C540" s="57"/>
      <c r="D540" s="57"/>
      <c r="E540" s="57"/>
      <c r="F540" s="58"/>
      <c r="G540" s="58"/>
    </row>
    <row r="541" spans="2:7" x14ac:dyDescent="0.2">
      <c r="B541" s="57"/>
      <c r="C541" s="57"/>
      <c r="D541" s="57"/>
      <c r="E541" s="57"/>
      <c r="F541" s="58"/>
      <c r="G541" s="58"/>
    </row>
    <row r="542" spans="2:7" x14ac:dyDescent="0.2">
      <c r="B542" s="57"/>
      <c r="C542" s="57"/>
      <c r="D542" s="57"/>
      <c r="E542" s="57"/>
      <c r="F542" s="58"/>
      <c r="G542" s="58"/>
    </row>
    <row r="543" spans="2:7" x14ac:dyDescent="0.2">
      <c r="B543" s="57"/>
      <c r="C543" s="57"/>
      <c r="D543" s="57"/>
      <c r="E543" s="57"/>
      <c r="F543" s="58"/>
      <c r="G543" s="58"/>
    </row>
    <row r="544" spans="2:7" x14ac:dyDescent="0.2">
      <c r="B544" s="57"/>
      <c r="C544" s="57"/>
      <c r="D544" s="57"/>
      <c r="E544" s="57"/>
      <c r="F544" s="58"/>
      <c r="G544" s="58"/>
    </row>
    <row r="545" spans="2:7" x14ac:dyDescent="0.2">
      <c r="B545" s="57"/>
      <c r="C545" s="57"/>
      <c r="D545" s="57"/>
      <c r="E545" s="57"/>
      <c r="F545" s="58"/>
      <c r="G545" s="58"/>
    </row>
    <row r="546" spans="2:7" x14ac:dyDescent="0.2">
      <c r="B546" s="57"/>
      <c r="C546" s="57"/>
      <c r="D546" s="57"/>
      <c r="E546" s="57"/>
      <c r="F546" s="58"/>
      <c r="G546" s="58"/>
    </row>
    <row r="547" spans="2:7" x14ac:dyDescent="0.2">
      <c r="B547" s="57"/>
      <c r="C547" s="57"/>
      <c r="D547" s="57"/>
      <c r="E547" s="57"/>
      <c r="F547" s="58"/>
      <c r="G547" s="58"/>
    </row>
    <row r="548" spans="2:7" x14ac:dyDescent="0.2">
      <c r="B548" s="57"/>
      <c r="C548" s="57"/>
      <c r="D548" s="57"/>
      <c r="E548" s="57"/>
      <c r="F548" s="58"/>
      <c r="G548" s="58"/>
    </row>
    <row r="549" spans="2:7" x14ac:dyDescent="0.2">
      <c r="B549" s="57"/>
      <c r="C549" s="57"/>
      <c r="D549" s="57"/>
      <c r="E549" s="57"/>
      <c r="F549" s="58"/>
      <c r="G549" s="58"/>
    </row>
    <row r="550" spans="2:7" x14ac:dyDescent="0.2">
      <c r="B550" s="57"/>
      <c r="C550" s="57"/>
      <c r="D550" s="57"/>
      <c r="E550" s="57"/>
      <c r="F550" s="58"/>
      <c r="G550" s="58"/>
    </row>
    <row r="551" spans="2:7" x14ac:dyDescent="0.2">
      <c r="B551" s="57"/>
      <c r="C551" s="57"/>
      <c r="D551" s="57"/>
      <c r="E551" s="57"/>
      <c r="F551" s="58"/>
      <c r="G551" s="58"/>
    </row>
    <row r="552" spans="2:7" x14ac:dyDescent="0.2">
      <c r="B552" s="57"/>
      <c r="C552" s="57"/>
      <c r="D552" s="57"/>
      <c r="E552" s="57"/>
      <c r="F552" s="58"/>
      <c r="G552" s="58"/>
    </row>
    <row r="553" spans="2:7" x14ac:dyDescent="0.2">
      <c r="B553" s="57"/>
      <c r="C553" s="57"/>
      <c r="D553" s="57"/>
      <c r="E553" s="57"/>
      <c r="F553" s="58"/>
      <c r="G553" s="58"/>
    </row>
    <row r="554" spans="2:7" x14ac:dyDescent="0.2">
      <c r="B554" s="57"/>
      <c r="C554" s="57"/>
      <c r="D554" s="57"/>
      <c r="E554" s="57"/>
      <c r="F554" s="58"/>
      <c r="G554" s="58"/>
    </row>
    <row r="555" spans="2:7" x14ac:dyDescent="0.2">
      <c r="B555" s="57"/>
      <c r="C555" s="57"/>
      <c r="D555" s="57"/>
      <c r="E555" s="57"/>
      <c r="F555" s="58"/>
      <c r="G555" s="58"/>
    </row>
    <row r="556" spans="2:7" x14ac:dyDescent="0.2">
      <c r="B556" s="57"/>
      <c r="C556" s="57"/>
      <c r="D556" s="57"/>
      <c r="E556" s="57"/>
      <c r="F556" s="58"/>
      <c r="G556" s="58"/>
    </row>
    <row r="557" spans="2:7" x14ac:dyDescent="0.2">
      <c r="B557" s="57"/>
      <c r="C557" s="57"/>
      <c r="D557" s="57"/>
      <c r="E557" s="57"/>
      <c r="F557" s="58"/>
      <c r="G557" s="58"/>
    </row>
    <row r="558" spans="2:7" x14ac:dyDescent="0.2">
      <c r="B558" s="57"/>
      <c r="C558" s="57"/>
      <c r="D558" s="57"/>
      <c r="E558" s="57"/>
      <c r="F558" s="58"/>
      <c r="G558" s="58"/>
    </row>
    <row r="559" spans="2:7" x14ac:dyDescent="0.2">
      <c r="B559" s="57"/>
      <c r="C559" s="57"/>
      <c r="D559" s="57"/>
      <c r="E559" s="57"/>
      <c r="F559" s="58"/>
      <c r="G559" s="58"/>
    </row>
    <row r="560" spans="2:7" x14ac:dyDescent="0.2">
      <c r="B560" s="57"/>
      <c r="C560" s="57"/>
      <c r="D560" s="57"/>
      <c r="E560" s="57"/>
      <c r="F560" s="58"/>
      <c r="G560" s="58"/>
    </row>
    <row r="561" spans="2:7" x14ac:dyDescent="0.2">
      <c r="B561" s="57"/>
      <c r="C561" s="57"/>
      <c r="D561" s="57"/>
      <c r="E561" s="57"/>
      <c r="F561" s="58"/>
      <c r="G561" s="58"/>
    </row>
    <row r="562" spans="2:7" x14ac:dyDescent="0.2">
      <c r="B562" s="57"/>
      <c r="C562" s="57"/>
      <c r="D562" s="57"/>
      <c r="E562" s="57"/>
      <c r="F562" s="58"/>
      <c r="G562" s="58"/>
    </row>
    <row r="563" spans="2:7" x14ac:dyDescent="0.2">
      <c r="B563" s="57"/>
      <c r="C563" s="57"/>
      <c r="D563" s="57"/>
      <c r="E563" s="57"/>
      <c r="F563" s="58"/>
      <c r="G563" s="58"/>
    </row>
    <row r="564" spans="2:7" x14ac:dyDescent="0.2">
      <c r="B564" s="57"/>
      <c r="C564" s="57"/>
      <c r="D564" s="57"/>
      <c r="E564" s="57"/>
      <c r="F564" s="58"/>
      <c r="G564" s="58"/>
    </row>
    <row r="565" spans="2:7" x14ac:dyDescent="0.2">
      <c r="B565" s="57"/>
      <c r="C565" s="57"/>
      <c r="D565" s="57"/>
      <c r="E565" s="57"/>
      <c r="F565" s="58"/>
      <c r="G565" s="58"/>
    </row>
    <row r="566" spans="2:7" x14ac:dyDescent="0.2">
      <c r="B566" s="57"/>
      <c r="C566" s="57"/>
      <c r="D566" s="57"/>
      <c r="E566" s="57"/>
      <c r="F566" s="58"/>
      <c r="G566" s="58"/>
    </row>
    <row r="567" spans="2:7" x14ac:dyDescent="0.2">
      <c r="B567" s="57"/>
      <c r="C567" s="57"/>
      <c r="D567" s="57"/>
      <c r="E567" s="57"/>
      <c r="F567" s="58"/>
      <c r="G567" s="58"/>
    </row>
    <row r="568" spans="2:7" x14ac:dyDescent="0.2">
      <c r="B568" s="57"/>
      <c r="C568" s="57"/>
      <c r="D568" s="57"/>
      <c r="E568" s="57"/>
      <c r="F568" s="58"/>
      <c r="G568" s="58"/>
    </row>
    <row r="569" spans="2:7" x14ac:dyDescent="0.2">
      <c r="B569" s="57"/>
      <c r="C569" s="57"/>
      <c r="D569" s="57"/>
      <c r="E569" s="57"/>
      <c r="F569" s="58"/>
      <c r="G569" s="58"/>
    </row>
    <row r="570" spans="2:7" x14ac:dyDescent="0.2">
      <c r="B570" s="57"/>
      <c r="C570" s="57"/>
      <c r="D570" s="57"/>
      <c r="E570" s="57"/>
      <c r="F570" s="58"/>
      <c r="G570" s="58"/>
    </row>
    <row r="571" spans="2:7" x14ac:dyDescent="0.2">
      <c r="B571" s="57"/>
      <c r="C571" s="57"/>
      <c r="D571" s="57"/>
      <c r="E571" s="57"/>
      <c r="F571" s="58"/>
      <c r="G571" s="58"/>
    </row>
    <row r="572" spans="2:7" x14ac:dyDescent="0.2">
      <c r="B572" s="57"/>
      <c r="C572" s="57"/>
      <c r="D572" s="57"/>
      <c r="E572" s="57"/>
      <c r="F572" s="58"/>
      <c r="G572" s="58"/>
    </row>
    <row r="573" spans="2:7" x14ac:dyDescent="0.2">
      <c r="B573" s="57"/>
      <c r="C573" s="57"/>
      <c r="D573" s="57"/>
      <c r="E573" s="57"/>
      <c r="F573" s="58"/>
      <c r="G573" s="58"/>
    </row>
    <row r="574" spans="2:7" x14ac:dyDescent="0.2">
      <c r="B574" s="57"/>
      <c r="C574" s="57"/>
      <c r="D574" s="57"/>
      <c r="E574" s="57"/>
      <c r="F574" s="58"/>
      <c r="G574" s="58"/>
    </row>
    <row r="575" spans="2:7" x14ac:dyDescent="0.2">
      <c r="B575" s="57"/>
      <c r="C575" s="57"/>
      <c r="D575" s="57"/>
      <c r="E575" s="57"/>
      <c r="F575" s="58"/>
      <c r="G575" s="58"/>
    </row>
    <row r="576" spans="2:7" x14ac:dyDescent="0.2">
      <c r="B576" s="57"/>
      <c r="C576" s="57"/>
      <c r="D576" s="57"/>
      <c r="E576" s="57"/>
      <c r="F576" s="58"/>
      <c r="G576" s="58"/>
    </row>
    <row r="577" spans="2:7" x14ac:dyDescent="0.2">
      <c r="B577" s="57"/>
      <c r="C577" s="57"/>
      <c r="D577" s="57"/>
      <c r="E577" s="57"/>
      <c r="F577" s="58"/>
      <c r="G577" s="58"/>
    </row>
    <row r="578" spans="2:7" x14ac:dyDescent="0.2">
      <c r="B578" s="57"/>
      <c r="C578" s="57"/>
      <c r="D578" s="57"/>
      <c r="E578" s="57"/>
      <c r="F578" s="58"/>
      <c r="G578" s="58"/>
    </row>
    <row r="579" spans="2:7" x14ac:dyDescent="0.2">
      <c r="B579" s="57"/>
      <c r="C579" s="57"/>
      <c r="D579" s="57"/>
      <c r="E579" s="57"/>
      <c r="F579" s="58"/>
      <c r="G579" s="58"/>
    </row>
    <row r="580" spans="2:7" x14ac:dyDescent="0.2">
      <c r="B580" s="57"/>
      <c r="C580" s="57"/>
      <c r="D580" s="57"/>
      <c r="E580" s="57"/>
      <c r="F580" s="58"/>
      <c r="G580" s="58"/>
    </row>
    <row r="581" spans="2:7" x14ac:dyDescent="0.2">
      <c r="B581" s="57"/>
      <c r="C581" s="57"/>
      <c r="D581" s="57"/>
      <c r="E581" s="57"/>
      <c r="F581" s="58"/>
      <c r="G581" s="58"/>
    </row>
    <row r="582" spans="2:7" x14ac:dyDescent="0.2">
      <c r="B582" s="57"/>
      <c r="C582" s="57"/>
      <c r="D582" s="57"/>
      <c r="E582" s="57"/>
      <c r="F582" s="58"/>
      <c r="G582" s="58"/>
    </row>
    <row r="583" spans="2:7" x14ac:dyDescent="0.2">
      <c r="B583" s="57"/>
      <c r="C583" s="57"/>
      <c r="D583" s="57"/>
      <c r="E583" s="57"/>
      <c r="F583" s="58"/>
      <c r="G583" s="58"/>
    </row>
    <row r="584" spans="2:7" x14ac:dyDescent="0.2">
      <c r="B584" s="57"/>
      <c r="C584" s="57"/>
      <c r="D584" s="57"/>
      <c r="E584" s="57"/>
      <c r="F584" s="58"/>
      <c r="G584" s="58"/>
    </row>
    <row r="585" spans="2:7" x14ac:dyDescent="0.2">
      <c r="B585" s="57"/>
      <c r="C585" s="57"/>
      <c r="D585" s="57"/>
      <c r="E585" s="57"/>
      <c r="F585" s="58"/>
      <c r="G585" s="58"/>
    </row>
    <row r="586" spans="2:7" x14ac:dyDescent="0.2">
      <c r="B586" s="57"/>
      <c r="C586" s="57"/>
      <c r="D586" s="57"/>
      <c r="E586" s="57"/>
      <c r="F586" s="58"/>
      <c r="G586" s="58"/>
    </row>
    <row r="587" spans="2:7" x14ac:dyDescent="0.2">
      <c r="B587" s="57"/>
      <c r="C587" s="57"/>
      <c r="D587" s="57"/>
      <c r="E587" s="57"/>
      <c r="F587" s="58"/>
      <c r="G587" s="58"/>
    </row>
    <row r="588" spans="2:7" x14ac:dyDescent="0.2">
      <c r="B588" s="57"/>
      <c r="C588" s="57"/>
      <c r="D588" s="57"/>
      <c r="E588" s="57"/>
      <c r="F588" s="58"/>
      <c r="G588" s="58"/>
    </row>
    <row r="589" spans="2:7" x14ac:dyDescent="0.2">
      <c r="B589" s="57"/>
      <c r="C589" s="57"/>
      <c r="D589" s="57"/>
      <c r="E589" s="57"/>
      <c r="F589" s="58"/>
      <c r="G589" s="58"/>
    </row>
    <row r="590" spans="2:7" x14ac:dyDescent="0.2">
      <c r="B590" s="57"/>
      <c r="C590" s="57"/>
      <c r="D590" s="57"/>
      <c r="E590" s="57"/>
      <c r="F590" s="58"/>
      <c r="G590" s="58"/>
    </row>
    <row r="591" spans="2:7" x14ac:dyDescent="0.2">
      <c r="B591" s="57"/>
      <c r="C591" s="57"/>
      <c r="D591" s="57"/>
      <c r="E591" s="57"/>
      <c r="F591" s="58"/>
      <c r="G591" s="58"/>
    </row>
    <row r="592" spans="2:7" x14ac:dyDescent="0.2">
      <c r="B592" s="57"/>
      <c r="C592" s="57"/>
      <c r="D592" s="57"/>
      <c r="E592" s="57"/>
      <c r="F592" s="58"/>
      <c r="G592" s="58"/>
    </row>
    <row r="593" spans="2:7" x14ac:dyDescent="0.2">
      <c r="B593" s="57"/>
      <c r="C593" s="57"/>
      <c r="D593" s="57"/>
      <c r="E593" s="57"/>
      <c r="F593" s="58"/>
      <c r="G593" s="58"/>
    </row>
    <row r="594" spans="2:7" x14ac:dyDescent="0.2">
      <c r="B594" s="57"/>
      <c r="C594" s="57"/>
      <c r="D594" s="57"/>
      <c r="E594" s="57"/>
      <c r="F594" s="58"/>
      <c r="G594" s="58"/>
    </row>
    <row r="595" spans="2:7" x14ac:dyDescent="0.2">
      <c r="B595" s="57"/>
      <c r="C595" s="57"/>
      <c r="D595" s="57"/>
      <c r="E595" s="57"/>
      <c r="F595" s="58"/>
      <c r="G595" s="58"/>
    </row>
    <row r="596" spans="2:7" x14ac:dyDescent="0.2">
      <c r="B596" s="57"/>
      <c r="C596" s="57"/>
      <c r="D596" s="57"/>
      <c r="E596" s="57"/>
      <c r="F596" s="58"/>
      <c r="G596" s="58"/>
    </row>
    <row r="597" spans="2:7" x14ac:dyDescent="0.2">
      <c r="B597" s="57"/>
      <c r="C597" s="57"/>
      <c r="D597" s="57"/>
      <c r="E597" s="57"/>
      <c r="F597" s="58"/>
      <c r="G597" s="58"/>
    </row>
    <row r="598" spans="2:7" x14ac:dyDescent="0.2">
      <c r="B598" s="57"/>
      <c r="C598" s="57"/>
      <c r="D598" s="57"/>
      <c r="E598" s="57"/>
      <c r="F598" s="58"/>
      <c r="G598" s="58"/>
    </row>
    <row r="599" spans="2:7" x14ac:dyDescent="0.2">
      <c r="B599" s="57"/>
      <c r="C599" s="57"/>
      <c r="D599" s="57"/>
      <c r="E599" s="57"/>
      <c r="F599" s="58"/>
      <c r="G599" s="58"/>
    </row>
    <row r="600" spans="2:7" x14ac:dyDescent="0.2">
      <c r="B600" s="57"/>
      <c r="C600" s="57"/>
      <c r="D600" s="57"/>
      <c r="E600" s="57"/>
      <c r="F600" s="58"/>
      <c r="G600" s="58"/>
    </row>
    <row r="601" spans="2:7" x14ac:dyDescent="0.2">
      <c r="B601" s="57"/>
      <c r="C601" s="57"/>
      <c r="D601" s="57"/>
      <c r="E601" s="57"/>
      <c r="F601" s="58"/>
      <c r="G601" s="58"/>
    </row>
    <row r="602" spans="2:7" x14ac:dyDescent="0.2">
      <c r="B602" s="57"/>
      <c r="C602" s="57"/>
      <c r="D602" s="57"/>
      <c r="E602" s="57"/>
      <c r="F602" s="58"/>
      <c r="G602" s="58"/>
    </row>
    <row r="603" spans="2:7" x14ac:dyDescent="0.2">
      <c r="B603" s="57"/>
      <c r="C603" s="57"/>
      <c r="D603" s="57"/>
      <c r="E603" s="57"/>
      <c r="F603" s="58"/>
      <c r="G603" s="58"/>
    </row>
    <row r="604" spans="2:7" x14ac:dyDescent="0.2">
      <c r="B604" s="57"/>
      <c r="C604" s="57"/>
      <c r="D604" s="57"/>
      <c r="E604" s="57"/>
      <c r="F604" s="58"/>
      <c r="G604" s="58"/>
    </row>
    <row r="605" spans="2:7" x14ac:dyDescent="0.2">
      <c r="B605" s="57"/>
      <c r="C605" s="57"/>
      <c r="D605" s="57"/>
      <c r="E605" s="57"/>
      <c r="F605" s="58"/>
      <c r="G605" s="58"/>
    </row>
    <row r="606" spans="2:7" x14ac:dyDescent="0.2">
      <c r="B606" s="57"/>
      <c r="C606" s="57"/>
      <c r="D606" s="57"/>
      <c r="E606" s="57"/>
      <c r="F606" s="58"/>
      <c r="G606" s="58"/>
    </row>
    <row r="607" spans="2:7" x14ac:dyDescent="0.2">
      <c r="B607" s="57"/>
      <c r="C607" s="57"/>
      <c r="D607" s="57"/>
      <c r="E607" s="57"/>
      <c r="F607" s="58"/>
      <c r="G607" s="58"/>
    </row>
    <row r="608" spans="2:7" x14ac:dyDescent="0.2">
      <c r="B608" s="57"/>
      <c r="C608" s="57"/>
      <c r="D608" s="57"/>
      <c r="E608" s="57"/>
      <c r="F608" s="58"/>
      <c r="G608" s="58"/>
    </row>
    <row r="609" spans="2:7" x14ac:dyDescent="0.2">
      <c r="B609" s="57"/>
      <c r="C609" s="57"/>
      <c r="D609" s="57"/>
      <c r="E609" s="57"/>
      <c r="F609" s="58"/>
      <c r="G609" s="58"/>
    </row>
    <row r="610" spans="2:7" x14ac:dyDescent="0.2">
      <c r="B610" s="57"/>
      <c r="C610" s="57"/>
      <c r="D610" s="57"/>
      <c r="E610" s="57"/>
      <c r="F610" s="58"/>
      <c r="G610" s="58"/>
    </row>
    <row r="611" spans="2:7" x14ac:dyDescent="0.2">
      <c r="B611" s="57"/>
      <c r="C611" s="57"/>
      <c r="D611" s="57"/>
      <c r="E611" s="57"/>
      <c r="F611" s="58"/>
      <c r="G611" s="58"/>
    </row>
    <row r="612" spans="2:7" x14ac:dyDescent="0.2">
      <c r="B612" s="57"/>
      <c r="C612" s="57"/>
      <c r="D612" s="57"/>
      <c r="E612" s="57"/>
      <c r="F612" s="58"/>
      <c r="G612" s="58"/>
    </row>
    <row r="613" spans="2:7" x14ac:dyDescent="0.2">
      <c r="B613" s="57"/>
      <c r="C613" s="57"/>
      <c r="D613" s="57"/>
      <c r="E613" s="57"/>
      <c r="F613" s="58"/>
      <c r="G613" s="58"/>
    </row>
    <row r="614" spans="2:7" x14ac:dyDescent="0.2">
      <c r="B614" s="57"/>
      <c r="C614" s="57"/>
      <c r="D614" s="57"/>
      <c r="E614" s="57"/>
      <c r="F614" s="58"/>
      <c r="G614" s="58"/>
    </row>
    <row r="615" spans="2:7" x14ac:dyDescent="0.2">
      <c r="B615" s="57"/>
      <c r="C615" s="57"/>
      <c r="D615" s="57"/>
      <c r="E615" s="57"/>
      <c r="F615" s="58"/>
      <c r="G615" s="58"/>
    </row>
    <row r="616" spans="2:7" x14ac:dyDescent="0.2">
      <c r="B616" s="57"/>
      <c r="C616" s="57"/>
      <c r="D616" s="57"/>
      <c r="E616" s="57"/>
      <c r="F616" s="58"/>
      <c r="G616" s="58"/>
    </row>
    <row r="617" spans="2:7" x14ac:dyDescent="0.2">
      <c r="B617" s="57"/>
      <c r="C617" s="57"/>
      <c r="D617" s="57"/>
      <c r="E617" s="57"/>
      <c r="F617" s="58"/>
      <c r="G617" s="58"/>
    </row>
    <row r="618" spans="2:7" x14ac:dyDescent="0.2">
      <c r="B618" s="57"/>
      <c r="C618" s="57"/>
      <c r="D618" s="57"/>
      <c r="E618" s="57"/>
      <c r="F618" s="58"/>
      <c r="G618" s="58"/>
    </row>
    <row r="619" spans="2:7" x14ac:dyDescent="0.2">
      <c r="B619" s="57"/>
      <c r="C619" s="57"/>
      <c r="D619" s="57"/>
      <c r="E619" s="57"/>
      <c r="F619" s="58"/>
      <c r="G619" s="58"/>
    </row>
    <row r="620" spans="2:7" x14ac:dyDescent="0.2">
      <c r="B620" s="57"/>
      <c r="C620" s="57"/>
      <c r="D620" s="57"/>
      <c r="E620" s="57"/>
      <c r="F620" s="58"/>
      <c r="G620" s="58"/>
    </row>
    <row r="621" spans="2:7" x14ac:dyDescent="0.2">
      <c r="B621" s="57"/>
      <c r="C621" s="57"/>
      <c r="D621" s="57"/>
      <c r="E621" s="57"/>
      <c r="F621" s="58"/>
      <c r="G621" s="58"/>
    </row>
    <row r="622" spans="2:7" x14ac:dyDescent="0.2">
      <c r="B622" s="57"/>
      <c r="C622" s="57"/>
      <c r="D622" s="57"/>
      <c r="E622" s="57"/>
      <c r="F622" s="58"/>
      <c r="G622" s="58"/>
    </row>
    <row r="623" spans="2:7" x14ac:dyDescent="0.2">
      <c r="B623" s="57"/>
      <c r="C623" s="57"/>
      <c r="D623" s="57"/>
      <c r="E623" s="57"/>
      <c r="F623" s="58"/>
      <c r="G623" s="58"/>
    </row>
    <row r="624" spans="2:7" x14ac:dyDescent="0.2">
      <c r="B624" s="57"/>
      <c r="C624" s="57"/>
      <c r="D624" s="57"/>
      <c r="E624" s="57"/>
      <c r="F624" s="58"/>
      <c r="G624" s="58"/>
    </row>
    <row r="625" spans="2:7" x14ac:dyDescent="0.2">
      <c r="B625" s="57"/>
      <c r="C625" s="57"/>
      <c r="D625" s="57"/>
      <c r="E625" s="57"/>
      <c r="F625" s="58"/>
      <c r="G625" s="58"/>
    </row>
    <row r="626" spans="2:7" x14ac:dyDescent="0.2">
      <c r="B626" s="57"/>
      <c r="C626" s="57"/>
      <c r="D626" s="57"/>
      <c r="E626" s="57"/>
      <c r="F626" s="58"/>
      <c r="G626" s="58"/>
    </row>
    <row r="627" spans="2:7" x14ac:dyDescent="0.2">
      <c r="B627" s="57"/>
      <c r="C627" s="57"/>
      <c r="D627" s="57"/>
      <c r="E627" s="57"/>
      <c r="F627" s="58"/>
      <c r="G627" s="58"/>
    </row>
    <row r="628" spans="2:7" x14ac:dyDescent="0.2">
      <c r="B628" s="57"/>
      <c r="C628" s="57"/>
      <c r="D628" s="57"/>
      <c r="E628" s="57"/>
      <c r="F628" s="58"/>
      <c r="G628" s="58"/>
    </row>
    <row r="629" spans="2:7" x14ac:dyDescent="0.2">
      <c r="B629" s="57"/>
      <c r="C629" s="57"/>
      <c r="D629" s="57"/>
      <c r="E629" s="57"/>
      <c r="F629" s="58"/>
      <c r="G629" s="58"/>
    </row>
    <row r="630" spans="2:7" x14ac:dyDescent="0.2">
      <c r="B630" s="57"/>
      <c r="C630" s="57"/>
      <c r="D630" s="57"/>
      <c r="E630" s="57"/>
      <c r="F630" s="58"/>
      <c r="G630" s="58"/>
    </row>
    <row r="631" spans="2:7" x14ac:dyDescent="0.2">
      <c r="B631" s="57"/>
      <c r="C631" s="57"/>
      <c r="D631" s="57"/>
      <c r="E631" s="57"/>
      <c r="F631" s="58"/>
      <c r="G631" s="58"/>
    </row>
    <row r="632" spans="2:7" x14ac:dyDescent="0.2">
      <c r="B632" s="57"/>
      <c r="C632" s="57"/>
      <c r="D632" s="57"/>
      <c r="E632" s="57"/>
      <c r="F632" s="58"/>
      <c r="G632" s="58"/>
    </row>
    <row r="633" spans="2:7" x14ac:dyDescent="0.2">
      <c r="B633" s="57"/>
      <c r="C633" s="57"/>
      <c r="D633" s="57"/>
      <c r="E633" s="57"/>
      <c r="F633" s="58"/>
      <c r="G633" s="58"/>
    </row>
    <row r="634" spans="2:7" x14ac:dyDescent="0.2">
      <c r="B634" s="57"/>
      <c r="C634" s="57"/>
      <c r="D634" s="57"/>
      <c r="E634" s="57"/>
      <c r="F634" s="58"/>
      <c r="G634" s="58"/>
    </row>
    <row r="635" spans="2:7" x14ac:dyDescent="0.2">
      <c r="B635" s="57"/>
      <c r="C635" s="57"/>
      <c r="D635" s="57"/>
      <c r="E635" s="57"/>
      <c r="F635" s="58"/>
      <c r="G635" s="58"/>
    </row>
    <row r="636" spans="2:7" x14ac:dyDescent="0.2">
      <c r="B636" s="57"/>
      <c r="C636" s="57"/>
      <c r="D636" s="57"/>
      <c r="E636" s="57"/>
      <c r="F636" s="58"/>
      <c r="G636" s="58"/>
    </row>
    <row r="637" spans="2:7" x14ac:dyDescent="0.2">
      <c r="B637" s="57"/>
      <c r="C637" s="57"/>
      <c r="D637" s="57"/>
      <c r="E637" s="57"/>
      <c r="F637" s="58"/>
      <c r="G637" s="58"/>
    </row>
    <row r="638" spans="2:7" x14ac:dyDescent="0.2">
      <c r="B638" s="57"/>
      <c r="C638" s="57"/>
      <c r="D638" s="57"/>
      <c r="E638" s="57"/>
      <c r="F638" s="58"/>
      <c r="G638" s="58"/>
    </row>
    <row r="639" spans="2:7" x14ac:dyDescent="0.2">
      <c r="B639" s="57"/>
      <c r="C639" s="57"/>
      <c r="D639" s="57"/>
      <c r="E639" s="57"/>
      <c r="F639" s="58"/>
      <c r="G639" s="58"/>
    </row>
    <row r="640" spans="2:7" x14ac:dyDescent="0.2">
      <c r="B640" s="57"/>
      <c r="C640" s="57"/>
      <c r="D640" s="57"/>
      <c r="E640" s="57"/>
      <c r="F640" s="58"/>
      <c r="G640" s="58"/>
    </row>
    <row r="641" spans="2:7" x14ac:dyDescent="0.2">
      <c r="B641" s="57"/>
      <c r="C641" s="57"/>
      <c r="D641" s="57"/>
      <c r="E641" s="57"/>
      <c r="F641" s="58"/>
      <c r="G641" s="58"/>
    </row>
    <row r="642" spans="2:7" x14ac:dyDescent="0.2">
      <c r="B642" s="57"/>
      <c r="C642" s="57"/>
      <c r="D642" s="57"/>
      <c r="E642" s="57"/>
      <c r="F642" s="58"/>
      <c r="G642" s="58"/>
    </row>
    <row r="643" spans="2:7" x14ac:dyDescent="0.2">
      <c r="B643" s="57"/>
      <c r="C643" s="57"/>
      <c r="D643" s="57"/>
      <c r="E643" s="57"/>
      <c r="F643" s="58"/>
      <c r="G643" s="58"/>
    </row>
    <row r="644" spans="2:7" x14ac:dyDescent="0.2">
      <c r="B644" s="57"/>
      <c r="C644" s="57"/>
      <c r="D644" s="57"/>
      <c r="E644" s="57"/>
      <c r="F644" s="58"/>
      <c r="G644" s="58"/>
    </row>
    <row r="645" spans="2:7" x14ac:dyDescent="0.2">
      <c r="B645" s="57"/>
      <c r="C645" s="57"/>
      <c r="D645" s="57"/>
      <c r="E645" s="57"/>
      <c r="F645" s="58"/>
      <c r="G645" s="58"/>
    </row>
    <row r="646" spans="2:7" x14ac:dyDescent="0.2">
      <c r="B646" s="57"/>
      <c r="C646" s="57"/>
      <c r="D646" s="57"/>
      <c r="E646" s="57"/>
      <c r="F646" s="58"/>
      <c r="G646" s="58"/>
    </row>
    <row r="647" spans="2:7" x14ac:dyDescent="0.2">
      <c r="B647" s="57"/>
      <c r="C647" s="57"/>
      <c r="D647" s="57"/>
      <c r="E647" s="57"/>
      <c r="F647" s="58"/>
      <c r="G647" s="58"/>
    </row>
    <row r="648" spans="2:7" x14ac:dyDescent="0.2">
      <c r="B648" s="57"/>
      <c r="C648" s="57"/>
      <c r="D648" s="57"/>
      <c r="E648" s="57"/>
      <c r="F648" s="58"/>
      <c r="G648" s="58"/>
    </row>
    <row r="649" spans="2:7" x14ac:dyDescent="0.2">
      <c r="B649" s="57"/>
      <c r="C649" s="57"/>
      <c r="D649" s="57"/>
      <c r="E649" s="57"/>
      <c r="F649" s="58"/>
      <c r="G649" s="58"/>
    </row>
    <row r="650" spans="2:7" x14ac:dyDescent="0.2">
      <c r="B650" s="57"/>
      <c r="C650" s="57"/>
      <c r="D650" s="57"/>
      <c r="E650" s="57"/>
      <c r="F650" s="58"/>
      <c r="G650" s="58"/>
    </row>
    <row r="651" spans="2:7" x14ac:dyDescent="0.2">
      <c r="B651" s="57"/>
      <c r="C651" s="57"/>
      <c r="D651" s="57"/>
      <c r="E651" s="57"/>
      <c r="F651" s="58"/>
      <c r="G651" s="58"/>
    </row>
    <row r="652" spans="2:7" x14ac:dyDescent="0.2">
      <c r="B652" s="57"/>
      <c r="C652" s="57"/>
      <c r="D652" s="57"/>
      <c r="E652" s="57"/>
      <c r="F652" s="58"/>
      <c r="G652" s="58"/>
    </row>
    <row r="653" spans="2:7" x14ac:dyDescent="0.2">
      <c r="B653" s="57"/>
      <c r="C653" s="57"/>
      <c r="D653" s="57"/>
      <c r="E653" s="57"/>
      <c r="F653" s="58"/>
      <c r="G653" s="58"/>
    </row>
    <row r="654" spans="2:7" x14ac:dyDescent="0.2">
      <c r="B654" s="57"/>
      <c r="C654" s="57"/>
      <c r="D654" s="57"/>
      <c r="E654" s="57"/>
      <c r="F654" s="58"/>
      <c r="G654" s="58"/>
    </row>
    <row r="655" spans="2:7" x14ac:dyDescent="0.2">
      <c r="B655" s="57"/>
      <c r="C655" s="57"/>
      <c r="D655" s="57"/>
      <c r="E655" s="57"/>
      <c r="F655" s="58"/>
      <c r="G655" s="58"/>
    </row>
    <row r="656" spans="2:7" x14ac:dyDescent="0.2">
      <c r="B656" s="57"/>
      <c r="C656" s="57"/>
      <c r="D656" s="57"/>
      <c r="E656" s="57"/>
      <c r="F656" s="58"/>
      <c r="G656" s="58"/>
    </row>
    <row r="657" spans="2:7" x14ac:dyDescent="0.2">
      <c r="B657" s="57"/>
      <c r="C657" s="57"/>
      <c r="D657" s="57"/>
      <c r="E657" s="57"/>
      <c r="F657" s="58"/>
      <c r="G657" s="58"/>
    </row>
    <row r="658" spans="2:7" x14ac:dyDescent="0.2">
      <c r="B658" s="57"/>
      <c r="C658" s="57"/>
      <c r="D658" s="57"/>
      <c r="E658" s="57"/>
      <c r="F658" s="58"/>
      <c r="G658" s="58"/>
    </row>
    <row r="659" spans="2:7" x14ac:dyDescent="0.2">
      <c r="B659" s="57"/>
      <c r="C659" s="57"/>
      <c r="D659" s="57"/>
      <c r="E659" s="57"/>
      <c r="F659" s="58"/>
      <c r="G659" s="58"/>
    </row>
    <row r="660" spans="2:7" x14ac:dyDescent="0.2">
      <c r="B660" s="57"/>
      <c r="C660" s="57"/>
      <c r="D660" s="57"/>
      <c r="E660" s="57"/>
      <c r="F660" s="58"/>
      <c r="G660" s="58"/>
    </row>
    <row r="661" spans="2:7" x14ac:dyDescent="0.2">
      <c r="B661" s="57"/>
      <c r="C661" s="57"/>
      <c r="D661" s="57"/>
      <c r="E661" s="57"/>
      <c r="F661" s="58"/>
      <c r="G661" s="58"/>
    </row>
    <row r="662" spans="2:7" x14ac:dyDescent="0.2">
      <c r="B662" s="57"/>
      <c r="C662" s="57"/>
      <c r="D662" s="57"/>
      <c r="E662" s="57"/>
      <c r="F662" s="58"/>
      <c r="G662" s="58"/>
    </row>
    <row r="663" spans="2:7" x14ac:dyDescent="0.2">
      <c r="B663" s="57"/>
      <c r="C663" s="57"/>
      <c r="D663" s="57"/>
      <c r="E663" s="57"/>
      <c r="F663" s="58"/>
      <c r="G663" s="58"/>
    </row>
    <row r="664" spans="2:7" x14ac:dyDescent="0.2">
      <c r="B664" s="57"/>
      <c r="C664" s="57"/>
      <c r="D664" s="57"/>
      <c r="E664" s="57"/>
      <c r="F664" s="58"/>
      <c r="G664" s="58"/>
    </row>
    <row r="665" spans="2:7" x14ac:dyDescent="0.2">
      <c r="B665" s="57"/>
      <c r="C665" s="57"/>
      <c r="D665" s="57"/>
      <c r="E665" s="57"/>
      <c r="F665" s="58"/>
      <c r="G665" s="58"/>
    </row>
    <row r="666" spans="2:7" x14ac:dyDescent="0.2">
      <c r="B666" s="57"/>
      <c r="C666" s="57"/>
      <c r="D666" s="57"/>
      <c r="E666" s="57"/>
      <c r="F666" s="58"/>
      <c r="G666" s="58"/>
    </row>
    <row r="667" spans="2:7" x14ac:dyDescent="0.2">
      <c r="B667" s="57"/>
      <c r="C667" s="57"/>
      <c r="D667" s="57"/>
      <c r="E667" s="57"/>
      <c r="F667" s="58"/>
      <c r="G667" s="58"/>
    </row>
    <row r="668" spans="2:7" x14ac:dyDescent="0.2">
      <c r="B668" s="57"/>
      <c r="C668" s="57"/>
      <c r="D668" s="57"/>
      <c r="E668" s="57"/>
      <c r="F668" s="58"/>
      <c r="G668" s="58"/>
    </row>
    <row r="669" spans="2:7" x14ac:dyDescent="0.2">
      <c r="B669" s="57"/>
      <c r="C669" s="57"/>
      <c r="D669" s="57"/>
      <c r="E669" s="57"/>
      <c r="F669" s="58"/>
      <c r="G669" s="58"/>
    </row>
    <row r="670" spans="2:7" x14ac:dyDescent="0.2">
      <c r="B670" s="57"/>
      <c r="C670" s="57"/>
      <c r="D670" s="57"/>
      <c r="E670" s="57"/>
      <c r="F670" s="58"/>
      <c r="G670" s="58"/>
    </row>
    <row r="671" spans="2:7" x14ac:dyDescent="0.2">
      <c r="B671" s="57"/>
      <c r="C671" s="57"/>
      <c r="D671" s="57"/>
      <c r="E671" s="57"/>
      <c r="F671" s="58"/>
      <c r="G671" s="58"/>
    </row>
    <row r="672" spans="2:7" x14ac:dyDescent="0.2">
      <c r="B672" s="57"/>
      <c r="C672" s="57"/>
      <c r="D672" s="57"/>
      <c r="E672" s="57"/>
      <c r="F672" s="58"/>
      <c r="G672" s="58"/>
    </row>
    <row r="673" spans="2:7" x14ac:dyDescent="0.2">
      <c r="B673" s="57"/>
      <c r="C673" s="57"/>
      <c r="D673" s="57"/>
      <c r="E673" s="57"/>
      <c r="F673" s="58"/>
      <c r="G673" s="58"/>
    </row>
    <row r="674" spans="2:7" x14ac:dyDescent="0.2">
      <c r="B674" s="57"/>
      <c r="C674" s="57"/>
      <c r="D674" s="57"/>
      <c r="E674" s="57"/>
      <c r="F674" s="58"/>
      <c r="G674" s="58"/>
    </row>
    <row r="675" spans="2:7" x14ac:dyDescent="0.2">
      <c r="B675" s="57"/>
      <c r="C675" s="57"/>
      <c r="D675" s="57"/>
      <c r="E675" s="57"/>
      <c r="F675" s="58"/>
      <c r="G675" s="58"/>
    </row>
    <row r="676" spans="2:7" x14ac:dyDescent="0.2">
      <c r="B676" s="57"/>
      <c r="C676" s="57"/>
      <c r="D676" s="57"/>
      <c r="E676" s="57"/>
      <c r="F676" s="58"/>
      <c r="G676" s="58"/>
    </row>
    <row r="677" spans="2:7" x14ac:dyDescent="0.2">
      <c r="B677" s="57"/>
      <c r="C677" s="57"/>
      <c r="D677" s="57"/>
      <c r="E677" s="57"/>
      <c r="F677" s="58"/>
      <c r="G677" s="58"/>
    </row>
    <row r="678" spans="2:7" x14ac:dyDescent="0.2">
      <c r="B678" s="57"/>
      <c r="C678" s="57"/>
      <c r="D678" s="57"/>
      <c r="E678" s="57"/>
      <c r="F678" s="58"/>
      <c r="G678" s="58"/>
    </row>
    <row r="679" spans="2:7" x14ac:dyDescent="0.2">
      <c r="B679" s="57"/>
      <c r="C679" s="57"/>
      <c r="D679" s="57"/>
      <c r="E679" s="57"/>
      <c r="F679" s="58"/>
      <c r="G679" s="58"/>
    </row>
    <row r="680" spans="2:7" x14ac:dyDescent="0.2">
      <c r="B680" s="57"/>
      <c r="C680" s="57"/>
      <c r="D680" s="57"/>
      <c r="E680" s="57"/>
      <c r="F680" s="58"/>
      <c r="G680" s="58"/>
    </row>
    <row r="681" spans="2:7" x14ac:dyDescent="0.2">
      <c r="B681" s="57"/>
      <c r="C681" s="57"/>
      <c r="D681" s="57"/>
      <c r="E681" s="57"/>
      <c r="F681" s="58"/>
      <c r="G681" s="58"/>
    </row>
    <row r="682" spans="2:7" x14ac:dyDescent="0.2">
      <c r="B682" s="57"/>
      <c r="C682" s="57"/>
      <c r="D682" s="57"/>
      <c r="E682" s="57"/>
      <c r="F682" s="58"/>
      <c r="G682" s="58"/>
    </row>
    <row r="683" spans="2:7" x14ac:dyDescent="0.2">
      <c r="B683" s="57"/>
      <c r="C683" s="57"/>
      <c r="D683" s="57"/>
      <c r="E683" s="57"/>
      <c r="F683" s="58"/>
      <c r="G683" s="58"/>
    </row>
    <row r="684" spans="2:7" x14ac:dyDescent="0.2">
      <c r="B684" s="57"/>
      <c r="C684" s="57"/>
      <c r="D684" s="57"/>
      <c r="E684" s="57"/>
      <c r="F684" s="58"/>
      <c r="G684" s="58"/>
    </row>
    <row r="685" spans="2:7" x14ac:dyDescent="0.2">
      <c r="B685" s="57"/>
      <c r="C685" s="57"/>
      <c r="D685" s="57"/>
      <c r="E685" s="57"/>
      <c r="F685" s="58"/>
      <c r="G685" s="58"/>
    </row>
    <row r="686" spans="2:7" x14ac:dyDescent="0.2">
      <c r="B686" s="57"/>
      <c r="C686" s="57"/>
      <c r="D686" s="57"/>
      <c r="E686" s="57"/>
      <c r="F686" s="58"/>
      <c r="G686" s="58"/>
    </row>
    <row r="687" spans="2:7" x14ac:dyDescent="0.2">
      <c r="B687" s="57"/>
      <c r="C687" s="57"/>
      <c r="D687" s="57"/>
      <c r="E687" s="57"/>
      <c r="F687" s="58"/>
      <c r="G687" s="58"/>
    </row>
    <row r="688" spans="2:7" x14ac:dyDescent="0.2">
      <c r="B688" s="57"/>
      <c r="C688" s="57"/>
      <c r="D688" s="57"/>
      <c r="E688" s="57"/>
      <c r="F688" s="58"/>
      <c r="G688" s="58"/>
    </row>
    <row r="689" spans="2:7" x14ac:dyDescent="0.2">
      <c r="B689" s="57"/>
      <c r="C689" s="57"/>
      <c r="D689" s="57"/>
      <c r="E689" s="57"/>
      <c r="F689" s="58"/>
      <c r="G689" s="58"/>
    </row>
    <row r="690" spans="2:7" x14ac:dyDescent="0.2">
      <c r="B690" s="57"/>
      <c r="C690" s="57"/>
      <c r="D690" s="57"/>
      <c r="E690" s="57"/>
      <c r="F690" s="58"/>
      <c r="G690" s="58"/>
    </row>
    <row r="691" spans="2:7" x14ac:dyDescent="0.2">
      <c r="B691" s="57"/>
      <c r="C691" s="57"/>
      <c r="D691" s="57"/>
      <c r="E691" s="57"/>
      <c r="F691" s="58"/>
      <c r="G691" s="58"/>
    </row>
    <row r="692" spans="2:7" x14ac:dyDescent="0.2">
      <c r="B692" s="57"/>
      <c r="C692" s="57"/>
      <c r="D692" s="57"/>
      <c r="E692" s="57"/>
      <c r="F692" s="58"/>
      <c r="G692" s="58"/>
    </row>
    <row r="693" spans="2:7" x14ac:dyDescent="0.2">
      <c r="B693" s="57"/>
      <c r="C693" s="57"/>
      <c r="D693" s="57"/>
      <c r="E693" s="57"/>
      <c r="F693" s="58"/>
      <c r="G693" s="58"/>
    </row>
    <row r="694" spans="2:7" x14ac:dyDescent="0.2">
      <c r="B694" s="57"/>
      <c r="C694" s="57"/>
      <c r="D694" s="57"/>
      <c r="E694" s="57"/>
      <c r="F694" s="58"/>
      <c r="G694" s="58"/>
    </row>
    <row r="695" spans="2:7" x14ac:dyDescent="0.2">
      <c r="B695" s="57"/>
      <c r="C695" s="57"/>
      <c r="D695" s="57"/>
      <c r="E695" s="57"/>
      <c r="F695" s="58"/>
      <c r="G695" s="58"/>
    </row>
    <row r="696" spans="2:7" x14ac:dyDescent="0.2">
      <c r="B696" s="57"/>
      <c r="C696" s="57"/>
      <c r="D696" s="57"/>
      <c r="E696" s="57"/>
      <c r="F696" s="58"/>
      <c r="G696" s="58"/>
    </row>
    <row r="697" spans="2:7" x14ac:dyDescent="0.2">
      <c r="B697" s="57"/>
      <c r="C697" s="57"/>
      <c r="D697" s="57"/>
      <c r="E697" s="57"/>
      <c r="F697" s="58"/>
      <c r="G697" s="58"/>
    </row>
    <row r="698" spans="2:7" x14ac:dyDescent="0.2">
      <c r="B698" s="57"/>
      <c r="C698" s="57"/>
      <c r="D698" s="57"/>
      <c r="E698" s="57"/>
      <c r="F698" s="58"/>
      <c r="G698" s="58"/>
    </row>
    <row r="699" spans="2:7" x14ac:dyDescent="0.2">
      <c r="B699" s="57"/>
      <c r="C699" s="57"/>
      <c r="D699" s="57"/>
      <c r="E699" s="57"/>
      <c r="F699" s="58"/>
      <c r="G699" s="58"/>
    </row>
    <row r="700" spans="2:7" x14ac:dyDescent="0.2">
      <c r="B700" s="57"/>
      <c r="C700" s="57"/>
      <c r="D700" s="57"/>
      <c r="E700" s="57"/>
      <c r="F700" s="58"/>
      <c r="G700" s="58"/>
    </row>
    <row r="701" spans="2:7" x14ac:dyDescent="0.2">
      <c r="B701" s="57"/>
      <c r="C701" s="57"/>
      <c r="D701" s="57"/>
      <c r="E701" s="57"/>
      <c r="F701" s="58"/>
      <c r="G701" s="58"/>
    </row>
    <row r="702" spans="2:7" x14ac:dyDescent="0.2">
      <c r="B702" s="57"/>
      <c r="C702" s="57"/>
      <c r="D702" s="57"/>
      <c r="E702" s="57"/>
      <c r="F702" s="58"/>
      <c r="G702" s="58"/>
    </row>
    <row r="703" spans="2:7" x14ac:dyDescent="0.2">
      <c r="B703" s="57"/>
      <c r="C703" s="57"/>
      <c r="D703" s="57"/>
      <c r="E703" s="57"/>
      <c r="F703" s="58"/>
      <c r="G703" s="58"/>
    </row>
    <row r="704" spans="2:7" x14ac:dyDescent="0.2">
      <c r="B704" s="57"/>
      <c r="C704" s="57"/>
      <c r="D704" s="57"/>
      <c r="E704" s="57"/>
      <c r="F704" s="58"/>
      <c r="G704" s="58"/>
    </row>
    <row r="705" spans="2:7" x14ac:dyDescent="0.2">
      <c r="B705" s="57"/>
      <c r="C705" s="57"/>
      <c r="D705" s="57"/>
      <c r="E705" s="57"/>
      <c r="F705" s="58"/>
      <c r="G705" s="58"/>
    </row>
    <row r="706" spans="2:7" x14ac:dyDescent="0.2">
      <c r="B706" s="57"/>
      <c r="C706" s="57"/>
      <c r="D706" s="57"/>
      <c r="E706" s="57"/>
      <c r="F706" s="58"/>
      <c r="G706" s="58"/>
    </row>
    <row r="707" spans="2:7" x14ac:dyDescent="0.2">
      <c r="B707" s="57"/>
      <c r="C707" s="57"/>
      <c r="D707" s="57"/>
      <c r="E707" s="57"/>
      <c r="F707" s="58"/>
      <c r="G707" s="58"/>
    </row>
    <row r="708" spans="2:7" x14ac:dyDescent="0.2">
      <c r="B708" s="57"/>
      <c r="C708" s="57"/>
      <c r="D708" s="57"/>
      <c r="E708" s="57"/>
      <c r="F708" s="58"/>
      <c r="G708" s="58"/>
    </row>
    <row r="709" spans="2:7" x14ac:dyDescent="0.2">
      <c r="B709" s="57"/>
      <c r="C709" s="57"/>
      <c r="D709" s="57"/>
      <c r="E709" s="57"/>
      <c r="F709" s="58"/>
      <c r="G709" s="58"/>
    </row>
    <row r="710" spans="2:7" x14ac:dyDescent="0.2">
      <c r="B710" s="57"/>
      <c r="C710" s="57"/>
      <c r="D710" s="57"/>
      <c r="E710" s="57"/>
      <c r="F710" s="58"/>
      <c r="G710" s="58"/>
    </row>
    <row r="711" spans="2:7" x14ac:dyDescent="0.2">
      <c r="B711" s="57"/>
      <c r="C711" s="57"/>
      <c r="D711" s="57"/>
      <c r="E711" s="57"/>
      <c r="F711" s="58"/>
      <c r="G711" s="58"/>
    </row>
    <row r="712" spans="2:7" x14ac:dyDescent="0.2">
      <c r="B712" s="57"/>
      <c r="C712" s="57"/>
      <c r="D712" s="57"/>
      <c r="E712" s="57"/>
      <c r="F712" s="58"/>
      <c r="G712" s="58"/>
    </row>
    <row r="713" spans="2:7" x14ac:dyDescent="0.2">
      <c r="B713" s="57"/>
      <c r="C713" s="57"/>
      <c r="D713" s="57"/>
      <c r="E713" s="57"/>
      <c r="F713" s="58"/>
      <c r="G713" s="58"/>
    </row>
    <row r="714" spans="2:7" x14ac:dyDescent="0.2">
      <c r="B714" s="57"/>
      <c r="C714" s="57"/>
      <c r="D714" s="57"/>
      <c r="E714" s="57"/>
      <c r="F714" s="58"/>
      <c r="G714" s="58"/>
    </row>
    <row r="715" spans="2:7" x14ac:dyDescent="0.2">
      <c r="B715" s="57"/>
      <c r="C715" s="57"/>
      <c r="D715" s="57"/>
      <c r="E715" s="57"/>
      <c r="F715" s="58"/>
      <c r="G715" s="58"/>
    </row>
    <row r="716" spans="2:7" x14ac:dyDescent="0.2">
      <c r="B716" s="57"/>
      <c r="C716" s="57"/>
      <c r="D716" s="57"/>
      <c r="E716" s="57"/>
      <c r="F716" s="58"/>
      <c r="G716" s="58"/>
    </row>
    <row r="717" spans="2:7" x14ac:dyDescent="0.2">
      <c r="B717" s="57"/>
      <c r="C717" s="57"/>
      <c r="D717" s="57"/>
      <c r="E717" s="57"/>
      <c r="F717" s="58"/>
      <c r="G717" s="58"/>
    </row>
    <row r="718" spans="2:7" x14ac:dyDescent="0.2">
      <c r="B718" s="57"/>
      <c r="C718" s="57"/>
      <c r="D718" s="57"/>
      <c r="E718" s="57"/>
      <c r="F718" s="58"/>
      <c r="G718" s="58"/>
    </row>
    <row r="719" spans="2:7" x14ac:dyDescent="0.2">
      <c r="B719" s="57"/>
      <c r="C719" s="57"/>
      <c r="D719" s="57"/>
      <c r="E719" s="57"/>
      <c r="F719" s="58"/>
      <c r="G719" s="58"/>
    </row>
    <row r="720" spans="2:7" x14ac:dyDescent="0.2">
      <c r="B720" s="57"/>
      <c r="C720" s="57"/>
      <c r="D720" s="57"/>
      <c r="E720" s="57"/>
      <c r="F720" s="58"/>
      <c r="G720" s="58"/>
    </row>
    <row r="721" spans="2:7" x14ac:dyDescent="0.2">
      <c r="B721" s="57"/>
      <c r="C721" s="57"/>
      <c r="D721" s="57"/>
      <c r="E721" s="57"/>
      <c r="F721" s="58"/>
      <c r="G721" s="58"/>
    </row>
    <row r="722" spans="2:7" x14ac:dyDescent="0.2">
      <c r="B722" s="57"/>
      <c r="C722" s="57"/>
      <c r="D722" s="57"/>
      <c r="E722" s="57"/>
      <c r="F722" s="58"/>
      <c r="G722" s="58"/>
    </row>
    <row r="723" spans="2:7" x14ac:dyDescent="0.2">
      <c r="B723" s="57"/>
      <c r="C723" s="57"/>
      <c r="D723" s="57"/>
      <c r="E723" s="57"/>
      <c r="F723" s="58"/>
      <c r="G723" s="58"/>
    </row>
    <row r="724" spans="2:7" x14ac:dyDescent="0.2">
      <c r="B724" s="57"/>
      <c r="C724" s="57"/>
      <c r="D724" s="57"/>
      <c r="E724" s="57"/>
      <c r="F724" s="58"/>
      <c r="G724" s="58"/>
    </row>
    <row r="725" spans="2:7" x14ac:dyDescent="0.2">
      <c r="B725" s="57"/>
      <c r="C725" s="57"/>
      <c r="D725" s="57"/>
      <c r="E725" s="57"/>
      <c r="F725" s="58"/>
      <c r="G725" s="58"/>
    </row>
    <row r="726" spans="2:7" x14ac:dyDescent="0.2">
      <c r="B726" s="57"/>
      <c r="C726" s="57"/>
      <c r="D726" s="57"/>
      <c r="E726" s="57"/>
      <c r="F726" s="58"/>
      <c r="G726" s="58"/>
    </row>
    <row r="727" spans="2:7" x14ac:dyDescent="0.2">
      <c r="B727" s="57"/>
      <c r="C727" s="57"/>
      <c r="D727" s="57"/>
      <c r="E727" s="57"/>
      <c r="F727" s="58"/>
      <c r="G727" s="58"/>
    </row>
    <row r="728" spans="2:7" x14ac:dyDescent="0.2">
      <c r="B728" s="57"/>
      <c r="C728" s="57"/>
      <c r="D728" s="57"/>
      <c r="E728" s="57"/>
      <c r="F728" s="58"/>
      <c r="G728" s="58"/>
    </row>
    <row r="729" spans="2:7" x14ac:dyDescent="0.2">
      <c r="B729" s="57"/>
      <c r="C729" s="57"/>
      <c r="D729" s="57"/>
      <c r="E729" s="57"/>
      <c r="F729" s="58"/>
      <c r="G729" s="58"/>
    </row>
    <row r="730" spans="2:7" x14ac:dyDescent="0.2">
      <c r="B730" s="57"/>
      <c r="C730" s="57"/>
      <c r="D730" s="57"/>
      <c r="E730" s="57"/>
      <c r="F730" s="58"/>
      <c r="G730" s="58"/>
    </row>
    <row r="731" spans="2:7" x14ac:dyDescent="0.2">
      <c r="B731" s="57"/>
      <c r="C731" s="57"/>
      <c r="D731" s="57"/>
      <c r="E731" s="57"/>
      <c r="F731" s="58"/>
      <c r="G731" s="58"/>
    </row>
    <row r="732" spans="2:7" x14ac:dyDescent="0.2">
      <c r="B732" s="57"/>
      <c r="C732" s="57"/>
      <c r="D732" s="57"/>
      <c r="E732" s="57"/>
      <c r="F732" s="58"/>
      <c r="G732" s="58"/>
    </row>
    <row r="733" spans="2:7" x14ac:dyDescent="0.2">
      <c r="B733" s="57"/>
      <c r="C733" s="57"/>
      <c r="D733" s="57"/>
      <c r="E733" s="57"/>
      <c r="F733" s="58"/>
      <c r="G733" s="58"/>
    </row>
    <row r="734" spans="2:7" x14ac:dyDescent="0.2">
      <c r="B734" s="57"/>
      <c r="C734" s="57"/>
      <c r="D734" s="57"/>
      <c r="E734" s="57"/>
      <c r="F734" s="58"/>
      <c r="G734" s="58"/>
    </row>
    <row r="735" spans="2:7" x14ac:dyDescent="0.2">
      <c r="B735" s="57"/>
      <c r="C735" s="57"/>
      <c r="D735" s="57"/>
      <c r="E735" s="57"/>
      <c r="F735" s="58"/>
      <c r="G735" s="58"/>
    </row>
    <row r="736" spans="2:7" x14ac:dyDescent="0.2">
      <c r="B736" s="57"/>
      <c r="C736" s="57"/>
      <c r="D736" s="57"/>
      <c r="E736" s="57"/>
      <c r="F736" s="58"/>
      <c r="G736" s="58"/>
    </row>
    <row r="737" spans="2:7" x14ac:dyDescent="0.2">
      <c r="B737" s="57"/>
      <c r="C737" s="57"/>
      <c r="D737" s="57"/>
      <c r="E737" s="57"/>
      <c r="F737" s="58"/>
      <c r="G737" s="58"/>
    </row>
    <row r="738" spans="2:7" x14ac:dyDescent="0.2">
      <c r="B738" s="57"/>
      <c r="C738" s="57"/>
      <c r="D738" s="57"/>
      <c r="E738" s="57"/>
      <c r="F738" s="58"/>
      <c r="G738" s="58"/>
    </row>
    <row r="739" spans="2:7" x14ac:dyDescent="0.2">
      <c r="B739" s="57"/>
      <c r="C739" s="57"/>
      <c r="D739" s="57"/>
      <c r="E739" s="57"/>
      <c r="F739" s="58"/>
      <c r="G739" s="58"/>
    </row>
    <row r="740" spans="2:7" x14ac:dyDescent="0.2">
      <c r="B740" s="57"/>
      <c r="C740" s="57"/>
      <c r="D740" s="57"/>
      <c r="E740" s="57"/>
      <c r="F740" s="58"/>
      <c r="G740" s="58"/>
    </row>
    <row r="741" spans="2:7" x14ac:dyDescent="0.2">
      <c r="B741" s="57"/>
      <c r="C741" s="57"/>
      <c r="D741" s="57"/>
      <c r="E741" s="57"/>
      <c r="F741" s="58"/>
      <c r="G741" s="58"/>
    </row>
    <row r="742" spans="2:7" x14ac:dyDescent="0.2">
      <c r="B742" s="57"/>
      <c r="C742" s="57"/>
      <c r="D742" s="57"/>
      <c r="E742" s="57"/>
      <c r="F742" s="58"/>
      <c r="G742" s="58"/>
    </row>
    <row r="743" spans="2:7" x14ac:dyDescent="0.2">
      <c r="B743" s="57"/>
      <c r="C743" s="57"/>
      <c r="D743" s="57"/>
      <c r="E743" s="57"/>
      <c r="F743" s="58"/>
      <c r="G743" s="58"/>
    </row>
    <row r="744" spans="2:7" x14ac:dyDescent="0.2">
      <c r="B744" s="57"/>
      <c r="C744" s="57"/>
      <c r="D744" s="57"/>
      <c r="E744" s="57"/>
      <c r="F744" s="58"/>
      <c r="G744" s="58"/>
    </row>
    <row r="745" spans="2:7" x14ac:dyDescent="0.2">
      <c r="B745" s="57"/>
      <c r="C745" s="57"/>
      <c r="D745" s="57"/>
      <c r="E745" s="57"/>
      <c r="F745" s="58"/>
      <c r="G745" s="58"/>
    </row>
    <row r="746" spans="2:7" x14ac:dyDescent="0.2">
      <c r="B746" s="57"/>
      <c r="C746" s="57"/>
      <c r="D746" s="57"/>
      <c r="E746" s="57"/>
      <c r="F746" s="58"/>
      <c r="G746" s="58"/>
    </row>
    <row r="747" spans="2:7" x14ac:dyDescent="0.2">
      <c r="B747" s="57"/>
      <c r="C747" s="57"/>
      <c r="D747" s="57"/>
      <c r="E747" s="57"/>
      <c r="F747" s="58"/>
      <c r="G747" s="58"/>
    </row>
    <row r="748" spans="2:7" x14ac:dyDescent="0.2">
      <c r="B748" s="57"/>
      <c r="C748" s="57"/>
      <c r="D748" s="57"/>
      <c r="E748" s="57"/>
      <c r="F748" s="58"/>
      <c r="G748" s="58"/>
    </row>
    <row r="749" spans="2:7" x14ac:dyDescent="0.2">
      <c r="B749" s="57"/>
      <c r="C749" s="57"/>
      <c r="D749" s="57"/>
      <c r="E749" s="57"/>
      <c r="F749" s="58"/>
      <c r="G749" s="58"/>
    </row>
    <row r="750" spans="2:7" x14ac:dyDescent="0.2">
      <c r="B750" s="57"/>
      <c r="C750" s="57"/>
      <c r="D750" s="57"/>
      <c r="E750" s="57"/>
      <c r="F750" s="58"/>
      <c r="G750" s="58"/>
    </row>
    <row r="751" spans="2:7" x14ac:dyDescent="0.2">
      <c r="B751" s="57"/>
      <c r="C751" s="57"/>
      <c r="D751" s="57"/>
      <c r="E751" s="57"/>
      <c r="F751" s="58"/>
      <c r="G751" s="58"/>
    </row>
    <row r="752" spans="2:7" x14ac:dyDescent="0.2">
      <c r="B752" s="57"/>
      <c r="C752" s="57"/>
      <c r="D752" s="57"/>
      <c r="E752" s="57"/>
      <c r="F752" s="58"/>
      <c r="G752" s="58"/>
    </row>
    <row r="753" spans="2:7" x14ac:dyDescent="0.2">
      <c r="B753" s="57"/>
      <c r="C753" s="57"/>
      <c r="D753" s="57"/>
      <c r="E753" s="57"/>
      <c r="F753" s="58"/>
      <c r="G753" s="58"/>
    </row>
    <row r="754" spans="2:7" x14ac:dyDescent="0.2">
      <c r="B754" s="57"/>
      <c r="C754" s="57"/>
      <c r="D754" s="57"/>
      <c r="E754" s="57"/>
      <c r="F754" s="58"/>
      <c r="G754" s="58"/>
    </row>
    <row r="755" spans="2:7" x14ac:dyDescent="0.2">
      <c r="B755" s="57"/>
      <c r="C755" s="57"/>
      <c r="D755" s="57"/>
      <c r="E755" s="57"/>
      <c r="F755" s="58"/>
      <c r="G755" s="58"/>
    </row>
    <row r="756" spans="2:7" x14ac:dyDescent="0.2">
      <c r="B756" s="57"/>
      <c r="C756" s="57"/>
      <c r="D756" s="57"/>
      <c r="E756" s="57"/>
      <c r="F756" s="58"/>
      <c r="G756" s="58"/>
    </row>
    <row r="757" spans="2:7" x14ac:dyDescent="0.2">
      <c r="B757" s="57"/>
      <c r="C757" s="57"/>
      <c r="D757" s="57"/>
      <c r="E757" s="57"/>
      <c r="F757" s="58"/>
      <c r="G757" s="58"/>
    </row>
    <row r="758" spans="2:7" x14ac:dyDescent="0.2">
      <c r="B758" s="57"/>
      <c r="C758" s="57"/>
      <c r="D758" s="57"/>
      <c r="E758" s="57"/>
      <c r="F758" s="58"/>
      <c r="G758" s="58"/>
    </row>
    <row r="759" spans="2:7" x14ac:dyDescent="0.2">
      <c r="B759" s="57"/>
      <c r="C759" s="57"/>
      <c r="D759" s="57"/>
      <c r="E759" s="57"/>
      <c r="F759" s="58"/>
      <c r="G759" s="58"/>
    </row>
    <row r="760" spans="2:7" x14ac:dyDescent="0.2">
      <c r="B760" s="57"/>
      <c r="C760" s="57"/>
      <c r="D760" s="57"/>
      <c r="E760" s="57"/>
      <c r="F760" s="58"/>
      <c r="G760" s="58"/>
    </row>
    <row r="761" spans="2:7" x14ac:dyDescent="0.2">
      <c r="B761" s="57"/>
      <c r="C761" s="57"/>
      <c r="D761" s="57"/>
      <c r="E761" s="57"/>
      <c r="F761" s="58"/>
      <c r="G761" s="58"/>
    </row>
    <row r="762" spans="2:7" x14ac:dyDescent="0.2">
      <c r="B762" s="57"/>
      <c r="C762" s="57"/>
      <c r="D762" s="57"/>
      <c r="E762" s="57"/>
      <c r="F762" s="58"/>
      <c r="G762" s="58"/>
    </row>
    <row r="763" spans="2:7" x14ac:dyDescent="0.2">
      <c r="B763" s="57"/>
      <c r="C763" s="57"/>
      <c r="D763" s="57"/>
      <c r="E763" s="57"/>
      <c r="F763" s="58"/>
      <c r="G763" s="58"/>
    </row>
    <row r="764" spans="2:7" x14ac:dyDescent="0.2">
      <c r="B764" s="57"/>
      <c r="C764" s="57"/>
      <c r="D764" s="57"/>
      <c r="E764" s="57"/>
      <c r="F764" s="58"/>
      <c r="G764" s="58"/>
    </row>
    <row r="765" spans="2:7" x14ac:dyDescent="0.2">
      <c r="B765" s="57"/>
      <c r="C765" s="57"/>
      <c r="D765" s="57"/>
      <c r="E765" s="57"/>
      <c r="F765" s="58"/>
      <c r="G765" s="58"/>
    </row>
    <row r="766" spans="2:7" x14ac:dyDescent="0.2">
      <c r="B766" s="57"/>
      <c r="C766" s="57"/>
      <c r="D766" s="57"/>
      <c r="E766" s="57"/>
      <c r="F766" s="58"/>
      <c r="G766" s="58"/>
    </row>
    <row r="767" spans="2:7" x14ac:dyDescent="0.2">
      <c r="B767" s="57"/>
      <c r="C767" s="57"/>
      <c r="D767" s="57"/>
      <c r="E767" s="57"/>
      <c r="F767" s="58"/>
      <c r="G767" s="58"/>
    </row>
    <row r="768" spans="2:7" x14ac:dyDescent="0.2">
      <c r="B768" s="57"/>
      <c r="C768" s="57"/>
      <c r="D768" s="57"/>
      <c r="E768" s="57"/>
      <c r="F768" s="58"/>
      <c r="G768" s="58"/>
    </row>
    <row r="769" spans="2:7" x14ac:dyDescent="0.2">
      <c r="B769" s="57"/>
      <c r="C769" s="57"/>
      <c r="D769" s="57"/>
      <c r="E769" s="57"/>
      <c r="F769" s="58"/>
      <c r="G769" s="58"/>
    </row>
    <row r="770" spans="2:7" x14ac:dyDescent="0.2">
      <c r="B770" s="57"/>
      <c r="C770" s="57"/>
      <c r="D770" s="57"/>
      <c r="E770" s="57"/>
      <c r="F770" s="58"/>
      <c r="G770" s="58"/>
    </row>
    <row r="771" spans="2:7" x14ac:dyDescent="0.2">
      <c r="B771" s="57"/>
      <c r="C771" s="57"/>
      <c r="D771" s="57"/>
      <c r="E771" s="57"/>
      <c r="F771" s="58"/>
      <c r="G771" s="58"/>
    </row>
    <row r="772" spans="2:7" x14ac:dyDescent="0.2">
      <c r="B772" s="57"/>
      <c r="C772" s="57"/>
      <c r="D772" s="57"/>
      <c r="E772" s="57"/>
      <c r="F772" s="58"/>
      <c r="G772" s="58"/>
    </row>
    <row r="773" spans="2:7" x14ac:dyDescent="0.2">
      <c r="B773" s="57"/>
      <c r="C773" s="57"/>
      <c r="D773" s="57"/>
      <c r="E773" s="57"/>
      <c r="F773" s="58"/>
      <c r="G773" s="58"/>
    </row>
    <row r="774" spans="2:7" x14ac:dyDescent="0.2">
      <c r="B774" s="57"/>
      <c r="C774" s="57"/>
      <c r="D774" s="57"/>
      <c r="E774" s="57"/>
      <c r="F774" s="58"/>
      <c r="G774" s="58"/>
    </row>
    <row r="775" spans="2:7" x14ac:dyDescent="0.2">
      <c r="B775" s="57"/>
      <c r="C775" s="57"/>
      <c r="D775" s="57"/>
      <c r="E775" s="57"/>
      <c r="F775" s="58"/>
      <c r="G775" s="58"/>
    </row>
    <row r="776" spans="2:7" x14ac:dyDescent="0.2">
      <c r="B776" s="57"/>
      <c r="C776" s="57"/>
      <c r="D776" s="57"/>
      <c r="E776" s="57"/>
      <c r="F776" s="58"/>
      <c r="G776" s="58"/>
    </row>
    <row r="777" spans="2:7" x14ac:dyDescent="0.2">
      <c r="B777" s="57"/>
      <c r="C777" s="57"/>
      <c r="D777" s="57"/>
      <c r="E777" s="57"/>
      <c r="F777" s="58"/>
      <c r="G777" s="58"/>
    </row>
    <row r="778" spans="2:7" x14ac:dyDescent="0.2">
      <c r="B778" s="57"/>
      <c r="C778" s="57"/>
      <c r="D778" s="57"/>
      <c r="E778" s="57"/>
      <c r="F778" s="58"/>
      <c r="G778" s="58"/>
    </row>
    <row r="779" spans="2:7" x14ac:dyDescent="0.2">
      <c r="B779" s="57"/>
      <c r="C779" s="57"/>
      <c r="D779" s="57"/>
      <c r="E779" s="57"/>
      <c r="F779" s="58"/>
      <c r="G779" s="58"/>
    </row>
    <row r="780" spans="2:7" x14ac:dyDescent="0.2">
      <c r="B780" s="57"/>
      <c r="C780" s="57"/>
      <c r="D780" s="57"/>
      <c r="E780" s="57"/>
      <c r="F780" s="58"/>
      <c r="G780" s="58"/>
    </row>
    <row r="781" spans="2:7" x14ac:dyDescent="0.2">
      <c r="B781" s="57"/>
      <c r="C781" s="57"/>
      <c r="D781" s="57"/>
      <c r="E781" s="57"/>
      <c r="F781" s="58"/>
      <c r="G781" s="58"/>
    </row>
    <row r="782" spans="2:7" x14ac:dyDescent="0.2">
      <c r="B782" s="57"/>
      <c r="C782" s="57"/>
      <c r="D782" s="57"/>
      <c r="E782" s="57"/>
      <c r="F782" s="58"/>
      <c r="G782" s="58"/>
    </row>
    <row r="783" spans="2:7" x14ac:dyDescent="0.2">
      <c r="B783" s="57"/>
      <c r="C783" s="57"/>
      <c r="D783" s="57"/>
      <c r="E783" s="57"/>
      <c r="F783" s="58"/>
      <c r="G783" s="58"/>
    </row>
    <row r="784" spans="2:7" x14ac:dyDescent="0.2">
      <c r="B784" s="57"/>
      <c r="C784" s="57"/>
      <c r="D784" s="57"/>
      <c r="E784" s="57"/>
      <c r="F784" s="58"/>
      <c r="G784" s="58"/>
    </row>
    <row r="785" spans="2:7" x14ac:dyDescent="0.2">
      <c r="B785" s="57"/>
      <c r="C785" s="57"/>
      <c r="D785" s="57"/>
      <c r="E785" s="57"/>
      <c r="F785" s="58"/>
      <c r="G785" s="58"/>
    </row>
    <row r="786" spans="2:7" x14ac:dyDescent="0.2">
      <c r="B786" s="57"/>
      <c r="C786" s="57"/>
      <c r="D786" s="57"/>
      <c r="E786" s="57"/>
      <c r="F786" s="58"/>
      <c r="G786" s="58"/>
    </row>
    <row r="787" spans="2:7" x14ac:dyDescent="0.2">
      <c r="B787" s="57"/>
      <c r="C787" s="57"/>
      <c r="D787" s="57"/>
      <c r="E787" s="57"/>
      <c r="F787" s="58"/>
      <c r="G787" s="58"/>
    </row>
    <row r="788" spans="2:7" x14ac:dyDescent="0.2">
      <c r="B788" s="57"/>
      <c r="C788" s="57"/>
      <c r="D788" s="57"/>
      <c r="E788" s="57"/>
      <c r="F788" s="58"/>
      <c r="G788" s="58"/>
    </row>
    <row r="789" spans="2:7" x14ac:dyDescent="0.2">
      <c r="B789" s="57"/>
      <c r="C789" s="57"/>
      <c r="D789" s="57"/>
      <c r="E789" s="57"/>
      <c r="F789" s="58"/>
      <c r="G789" s="58"/>
    </row>
    <row r="790" spans="2:7" x14ac:dyDescent="0.2">
      <c r="B790" s="57"/>
      <c r="C790" s="57"/>
      <c r="D790" s="57"/>
      <c r="E790" s="57"/>
      <c r="F790" s="58"/>
      <c r="G790" s="58"/>
    </row>
    <row r="791" spans="2:7" x14ac:dyDescent="0.2">
      <c r="B791" s="57"/>
      <c r="C791" s="57"/>
      <c r="D791" s="57"/>
      <c r="E791" s="57"/>
      <c r="F791" s="58"/>
      <c r="G791" s="58"/>
    </row>
    <row r="792" spans="2:7" x14ac:dyDescent="0.2">
      <c r="B792" s="57"/>
      <c r="C792" s="57"/>
      <c r="D792" s="57"/>
      <c r="E792" s="57"/>
      <c r="F792" s="58"/>
      <c r="G792" s="58"/>
    </row>
    <row r="793" spans="2:7" x14ac:dyDescent="0.2">
      <c r="B793" s="57"/>
      <c r="C793" s="57"/>
      <c r="D793" s="57"/>
      <c r="E793" s="57"/>
      <c r="F793" s="58"/>
      <c r="G793" s="58"/>
    </row>
    <row r="794" spans="2:7" x14ac:dyDescent="0.2">
      <c r="B794" s="57"/>
      <c r="C794" s="57"/>
      <c r="D794" s="57"/>
      <c r="E794" s="57"/>
      <c r="F794" s="58"/>
      <c r="G794" s="58"/>
    </row>
    <row r="795" spans="2:7" x14ac:dyDescent="0.2">
      <c r="B795" s="57"/>
      <c r="C795" s="57"/>
      <c r="D795" s="57"/>
      <c r="E795" s="57"/>
      <c r="F795" s="58"/>
      <c r="G795" s="58"/>
    </row>
    <row r="796" spans="2:7" x14ac:dyDescent="0.2">
      <c r="B796" s="57"/>
      <c r="C796" s="57"/>
      <c r="D796" s="57"/>
      <c r="E796" s="57"/>
      <c r="F796" s="58"/>
      <c r="G796" s="58"/>
    </row>
    <row r="797" spans="2:7" x14ac:dyDescent="0.2">
      <c r="B797" s="57"/>
      <c r="C797" s="57"/>
      <c r="D797" s="57"/>
      <c r="E797" s="57"/>
      <c r="F797" s="58"/>
      <c r="G797" s="58"/>
    </row>
    <row r="798" spans="2:7" x14ac:dyDescent="0.2">
      <c r="B798" s="57"/>
      <c r="C798" s="57"/>
      <c r="D798" s="57"/>
      <c r="E798" s="57"/>
      <c r="F798" s="58"/>
      <c r="G798" s="58"/>
    </row>
    <row r="799" spans="2:7" x14ac:dyDescent="0.2">
      <c r="B799" s="57"/>
      <c r="C799" s="57"/>
      <c r="D799" s="57"/>
      <c r="E799" s="57"/>
      <c r="F799" s="58"/>
      <c r="G799" s="58"/>
    </row>
    <row r="800" spans="2:7" x14ac:dyDescent="0.2">
      <c r="B800" s="57"/>
      <c r="C800" s="57"/>
      <c r="D800" s="57"/>
      <c r="E800" s="57"/>
      <c r="F800" s="58"/>
      <c r="G800" s="58"/>
    </row>
    <row r="801" spans="2:7" x14ac:dyDescent="0.2">
      <c r="B801" s="57"/>
      <c r="C801" s="57"/>
      <c r="D801" s="57"/>
      <c r="E801" s="57"/>
      <c r="F801" s="58"/>
      <c r="G801" s="58"/>
    </row>
    <row r="802" spans="2:7" x14ac:dyDescent="0.2">
      <c r="B802" s="57"/>
      <c r="C802" s="57"/>
      <c r="D802" s="57"/>
      <c r="E802" s="57"/>
      <c r="F802" s="58"/>
      <c r="G802" s="58"/>
    </row>
    <row r="803" spans="2:7" x14ac:dyDescent="0.2">
      <c r="B803" s="57"/>
      <c r="C803" s="57"/>
      <c r="D803" s="57"/>
      <c r="E803" s="57"/>
      <c r="F803" s="58"/>
      <c r="G803" s="58"/>
    </row>
    <row r="804" spans="2:7" x14ac:dyDescent="0.2">
      <c r="B804" s="57"/>
      <c r="C804" s="57"/>
      <c r="D804" s="57"/>
      <c r="E804" s="57"/>
      <c r="F804" s="58"/>
      <c r="G804" s="58"/>
    </row>
    <row r="805" spans="2:7" x14ac:dyDescent="0.2">
      <c r="B805" s="57"/>
      <c r="C805" s="57"/>
      <c r="D805" s="57"/>
      <c r="E805" s="57"/>
      <c r="F805" s="58"/>
      <c r="G805" s="58"/>
    </row>
    <row r="806" spans="2:7" x14ac:dyDescent="0.2">
      <c r="B806" s="57"/>
      <c r="C806" s="57"/>
      <c r="D806" s="57"/>
      <c r="E806" s="57"/>
      <c r="F806" s="58"/>
      <c r="G806" s="58"/>
    </row>
    <row r="807" spans="2:7" x14ac:dyDescent="0.2">
      <c r="B807" s="57"/>
      <c r="C807" s="57"/>
      <c r="D807" s="57"/>
      <c r="E807" s="57"/>
      <c r="F807" s="58"/>
      <c r="G807" s="58"/>
    </row>
    <row r="808" spans="2:7" x14ac:dyDescent="0.2">
      <c r="B808" s="57"/>
      <c r="C808" s="57"/>
      <c r="D808" s="57"/>
      <c r="E808" s="57"/>
      <c r="F808" s="58"/>
      <c r="G808" s="58"/>
    </row>
    <row r="809" spans="2:7" x14ac:dyDescent="0.2">
      <c r="B809" s="57"/>
      <c r="C809" s="57"/>
      <c r="D809" s="57"/>
      <c r="E809" s="57"/>
      <c r="F809" s="58"/>
      <c r="G809" s="58"/>
    </row>
    <row r="810" spans="2:7" x14ac:dyDescent="0.2">
      <c r="B810" s="57"/>
      <c r="C810" s="57"/>
      <c r="D810" s="57"/>
      <c r="E810" s="57"/>
      <c r="F810" s="58"/>
      <c r="G810" s="58"/>
    </row>
    <row r="811" spans="2:7" x14ac:dyDescent="0.2">
      <c r="B811" s="57"/>
      <c r="C811" s="57"/>
      <c r="D811" s="57"/>
      <c r="E811" s="57"/>
      <c r="F811" s="58"/>
      <c r="G811" s="58"/>
    </row>
    <row r="812" spans="2:7" x14ac:dyDescent="0.2">
      <c r="B812" s="57"/>
      <c r="C812" s="57"/>
      <c r="D812" s="57"/>
      <c r="E812" s="57"/>
      <c r="F812" s="58"/>
      <c r="G812" s="58"/>
    </row>
    <row r="813" spans="2:7" x14ac:dyDescent="0.2">
      <c r="B813" s="57"/>
      <c r="C813" s="57"/>
      <c r="D813" s="57"/>
      <c r="E813" s="57"/>
      <c r="F813" s="58"/>
      <c r="G813" s="58"/>
    </row>
    <row r="814" spans="2:7" x14ac:dyDescent="0.2">
      <c r="B814" s="57"/>
      <c r="C814" s="57"/>
      <c r="D814" s="57"/>
      <c r="E814" s="57"/>
      <c r="F814" s="58"/>
      <c r="G814" s="58"/>
    </row>
    <row r="815" spans="2:7" x14ac:dyDescent="0.2">
      <c r="B815" s="57"/>
      <c r="C815" s="57"/>
      <c r="D815" s="57"/>
      <c r="E815" s="57"/>
      <c r="F815" s="58"/>
      <c r="G815" s="58"/>
    </row>
    <row r="816" spans="2:7" x14ac:dyDescent="0.2">
      <c r="B816" s="57"/>
      <c r="C816" s="57"/>
      <c r="D816" s="57"/>
      <c r="E816" s="57"/>
      <c r="F816" s="58"/>
      <c r="G816" s="58"/>
    </row>
    <row r="817" spans="2:7" x14ac:dyDescent="0.2">
      <c r="B817" s="57"/>
      <c r="C817" s="57"/>
      <c r="D817" s="57"/>
      <c r="E817" s="57"/>
      <c r="F817" s="58"/>
      <c r="G817" s="58"/>
    </row>
    <row r="818" spans="2:7" x14ac:dyDescent="0.2">
      <c r="B818" s="57"/>
      <c r="C818" s="57"/>
      <c r="D818" s="57"/>
      <c r="E818" s="57"/>
      <c r="F818" s="58"/>
      <c r="G818" s="58"/>
    </row>
    <row r="819" spans="2:7" x14ac:dyDescent="0.2">
      <c r="B819" s="57"/>
      <c r="C819" s="57"/>
      <c r="D819" s="57"/>
      <c r="E819" s="57"/>
      <c r="F819" s="58"/>
      <c r="G819" s="58"/>
    </row>
    <row r="820" spans="2:7" x14ac:dyDescent="0.2">
      <c r="B820" s="57"/>
      <c r="C820" s="57"/>
      <c r="D820" s="57"/>
      <c r="E820" s="57"/>
      <c r="F820" s="58"/>
      <c r="G820" s="58"/>
    </row>
    <row r="821" spans="2:7" x14ac:dyDescent="0.2">
      <c r="B821" s="57"/>
      <c r="C821" s="57"/>
      <c r="D821" s="57"/>
      <c r="E821" s="57"/>
      <c r="F821" s="58"/>
      <c r="G821" s="58"/>
    </row>
    <row r="822" spans="2:7" x14ac:dyDescent="0.2">
      <c r="B822" s="57"/>
      <c r="C822" s="57"/>
      <c r="D822" s="57"/>
      <c r="E822" s="57"/>
      <c r="F822" s="58"/>
      <c r="G822" s="58"/>
    </row>
    <row r="823" spans="2:7" x14ac:dyDescent="0.2">
      <c r="B823" s="57"/>
      <c r="C823" s="57"/>
      <c r="D823" s="57"/>
      <c r="E823" s="57"/>
      <c r="F823" s="58"/>
      <c r="G823" s="58"/>
    </row>
    <row r="824" spans="2:7" x14ac:dyDescent="0.2">
      <c r="B824" s="57"/>
      <c r="C824" s="57"/>
      <c r="D824" s="57"/>
      <c r="E824" s="57"/>
      <c r="F824" s="58"/>
      <c r="G824" s="58"/>
    </row>
    <row r="825" spans="2:7" x14ac:dyDescent="0.2">
      <c r="B825" s="57"/>
      <c r="C825" s="57"/>
      <c r="D825" s="57"/>
      <c r="E825" s="57"/>
      <c r="F825" s="58"/>
      <c r="G825" s="58"/>
    </row>
    <row r="826" spans="2:7" x14ac:dyDescent="0.2">
      <c r="B826" s="57"/>
      <c r="C826" s="57"/>
      <c r="D826" s="57"/>
      <c r="E826" s="57"/>
      <c r="F826" s="58"/>
      <c r="G826" s="58"/>
    </row>
    <row r="827" spans="2:7" x14ac:dyDescent="0.2">
      <c r="B827" s="57"/>
      <c r="C827" s="57"/>
      <c r="D827" s="57"/>
      <c r="E827" s="57"/>
      <c r="F827" s="58"/>
      <c r="G827" s="58"/>
    </row>
    <row r="828" spans="2:7" x14ac:dyDescent="0.2">
      <c r="B828" s="57"/>
      <c r="C828" s="57"/>
      <c r="D828" s="57"/>
      <c r="E828" s="57"/>
      <c r="F828" s="58"/>
      <c r="G828" s="58"/>
    </row>
    <row r="829" spans="2:7" x14ac:dyDescent="0.2">
      <c r="B829" s="57"/>
      <c r="C829" s="57"/>
      <c r="D829" s="57"/>
      <c r="E829" s="57"/>
      <c r="F829" s="58"/>
      <c r="G829" s="58"/>
    </row>
    <row r="830" spans="2:7" x14ac:dyDescent="0.2">
      <c r="B830" s="57"/>
      <c r="C830" s="57"/>
      <c r="D830" s="57"/>
      <c r="E830" s="57"/>
      <c r="F830" s="58"/>
      <c r="G830" s="58"/>
    </row>
    <row r="831" spans="2:7" x14ac:dyDescent="0.2">
      <c r="B831" s="57"/>
      <c r="C831" s="57"/>
      <c r="D831" s="57"/>
      <c r="E831" s="57"/>
      <c r="F831" s="58"/>
      <c r="G831" s="58"/>
    </row>
    <row r="832" spans="2:7" x14ac:dyDescent="0.2">
      <c r="B832" s="57"/>
      <c r="C832" s="57"/>
      <c r="D832" s="57"/>
      <c r="E832" s="57"/>
      <c r="F832" s="58"/>
      <c r="G832" s="58"/>
    </row>
    <row r="833" spans="2:7" x14ac:dyDescent="0.2">
      <c r="B833" s="57"/>
      <c r="C833" s="57"/>
      <c r="D833" s="57"/>
      <c r="E833" s="57"/>
      <c r="F833" s="58"/>
      <c r="G833" s="58"/>
    </row>
    <row r="834" spans="2:7" x14ac:dyDescent="0.2">
      <c r="B834" s="57"/>
      <c r="C834" s="57"/>
      <c r="D834" s="57"/>
      <c r="E834" s="57"/>
      <c r="F834" s="58"/>
      <c r="G834" s="58"/>
    </row>
    <row r="835" spans="2:7" x14ac:dyDescent="0.2">
      <c r="B835" s="57"/>
      <c r="C835" s="57"/>
      <c r="D835" s="57"/>
      <c r="E835" s="57"/>
      <c r="F835" s="58"/>
      <c r="G835" s="58"/>
    </row>
    <row r="836" spans="2:7" x14ac:dyDescent="0.2">
      <c r="B836" s="57"/>
      <c r="C836" s="57"/>
      <c r="D836" s="57"/>
      <c r="E836" s="57"/>
      <c r="F836" s="58"/>
      <c r="G836" s="58"/>
    </row>
    <row r="837" spans="2:7" x14ac:dyDescent="0.2">
      <c r="B837" s="57"/>
      <c r="C837" s="57"/>
      <c r="D837" s="57"/>
      <c r="E837" s="57"/>
      <c r="F837" s="58"/>
      <c r="G837" s="58"/>
    </row>
    <row r="838" spans="2:7" x14ac:dyDescent="0.2">
      <c r="B838" s="57"/>
      <c r="C838" s="57"/>
      <c r="D838" s="57"/>
      <c r="E838" s="57"/>
      <c r="F838" s="58"/>
      <c r="G838" s="58"/>
    </row>
    <row r="839" spans="2:7" x14ac:dyDescent="0.2">
      <c r="B839" s="57"/>
      <c r="C839" s="57"/>
      <c r="D839" s="57"/>
      <c r="E839" s="57"/>
      <c r="F839" s="58"/>
      <c r="G839" s="58"/>
    </row>
    <row r="840" spans="2:7" x14ac:dyDescent="0.2">
      <c r="B840" s="57"/>
      <c r="C840" s="57"/>
      <c r="D840" s="57"/>
      <c r="E840" s="57"/>
      <c r="F840" s="58"/>
      <c r="G840" s="58"/>
    </row>
    <row r="841" spans="2:7" x14ac:dyDescent="0.2">
      <c r="B841" s="57"/>
      <c r="C841" s="57"/>
      <c r="D841" s="57"/>
      <c r="E841" s="57"/>
      <c r="F841" s="58"/>
      <c r="G841" s="58"/>
    </row>
    <row r="842" spans="2:7" x14ac:dyDescent="0.2">
      <c r="B842" s="57"/>
      <c r="C842" s="57"/>
      <c r="D842" s="57"/>
      <c r="E842" s="57"/>
      <c r="F842" s="58"/>
      <c r="G842" s="58"/>
    </row>
    <row r="843" spans="2:7" x14ac:dyDescent="0.2">
      <c r="B843" s="57"/>
      <c r="C843" s="57"/>
      <c r="D843" s="57"/>
      <c r="E843" s="57"/>
      <c r="F843" s="58"/>
      <c r="G843" s="58"/>
    </row>
    <row r="844" spans="2:7" x14ac:dyDescent="0.2">
      <c r="B844" s="57"/>
      <c r="C844" s="57"/>
      <c r="D844" s="57"/>
      <c r="E844" s="57"/>
      <c r="F844" s="58"/>
      <c r="G844" s="58"/>
    </row>
    <row r="845" spans="2:7" x14ac:dyDescent="0.2">
      <c r="B845" s="57"/>
      <c r="C845" s="57"/>
      <c r="D845" s="57"/>
      <c r="E845" s="57"/>
      <c r="F845" s="58"/>
      <c r="G845" s="58"/>
    </row>
    <row r="846" spans="2:7" x14ac:dyDescent="0.2">
      <c r="B846" s="57"/>
      <c r="C846" s="57"/>
      <c r="D846" s="57"/>
      <c r="E846" s="57"/>
      <c r="F846" s="58"/>
      <c r="G846" s="58"/>
    </row>
    <row r="847" spans="2:7" x14ac:dyDescent="0.2">
      <c r="B847" s="57"/>
      <c r="C847" s="57"/>
      <c r="D847" s="57"/>
      <c r="E847" s="57"/>
      <c r="F847" s="58"/>
      <c r="G847" s="58"/>
    </row>
    <row r="848" spans="2:7" x14ac:dyDescent="0.2">
      <c r="B848" s="57"/>
      <c r="C848" s="57"/>
      <c r="D848" s="57"/>
      <c r="E848" s="57"/>
      <c r="F848" s="58"/>
      <c r="G848" s="58"/>
    </row>
    <row r="849" spans="2:7" x14ac:dyDescent="0.2">
      <c r="B849" s="57"/>
      <c r="C849" s="57"/>
      <c r="D849" s="57"/>
      <c r="E849" s="57"/>
      <c r="F849" s="58"/>
      <c r="G849" s="58"/>
    </row>
    <row r="850" spans="2:7" x14ac:dyDescent="0.2">
      <c r="B850" s="57"/>
      <c r="C850" s="57"/>
      <c r="D850" s="57"/>
      <c r="E850" s="57"/>
      <c r="F850" s="58"/>
      <c r="G850" s="58"/>
    </row>
    <row r="851" spans="2:7" x14ac:dyDescent="0.2">
      <c r="B851" s="57"/>
      <c r="C851" s="57"/>
      <c r="D851" s="57"/>
      <c r="E851" s="57"/>
      <c r="F851" s="58"/>
      <c r="G851" s="58"/>
    </row>
    <row r="852" spans="2:7" x14ac:dyDescent="0.2">
      <c r="B852" s="57"/>
      <c r="C852" s="57"/>
      <c r="D852" s="57"/>
      <c r="E852" s="57"/>
      <c r="F852" s="58"/>
      <c r="G852" s="58"/>
    </row>
    <row r="853" spans="2:7" x14ac:dyDescent="0.2">
      <c r="B853" s="57"/>
      <c r="C853" s="57"/>
      <c r="D853" s="57"/>
      <c r="E853" s="57"/>
      <c r="F853" s="58"/>
      <c r="G853" s="58"/>
    </row>
    <row r="854" spans="2:7" x14ac:dyDescent="0.2">
      <c r="B854" s="57"/>
      <c r="C854" s="57"/>
      <c r="D854" s="57"/>
      <c r="E854" s="57"/>
      <c r="F854" s="58"/>
      <c r="G854" s="58"/>
    </row>
    <row r="855" spans="2:7" x14ac:dyDescent="0.2">
      <c r="B855" s="57"/>
      <c r="C855" s="57"/>
      <c r="D855" s="57"/>
      <c r="E855" s="57"/>
      <c r="F855" s="58"/>
      <c r="G855" s="58"/>
    </row>
    <row r="856" spans="2:7" x14ac:dyDescent="0.2">
      <c r="B856" s="57"/>
      <c r="C856" s="57"/>
      <c r="D856" s="57"/>
      <c r="E856" s="57"/>
      <c r="F856" s="58"/>
      <c r="G856" s="58"/>
    </row>
    <row r="857" spans="2:7" x14ac:dyDescent="0.2">
      <c r="B857" s="57"/>
      <c r="C857" s="57"/>
      <c r="D857" s="57"/>
      <c r="E857" s="57"/>
      <c r="F857" s="58"/>
      <c r="G857" s="58"/>
    </row>
    <row r="858" spans="2:7" x14ac:dyDescent="0.2">
      <c r="B858" s="57"/>
      <c r="C858" s="57"/>
      <c r="D858" s="57"/>
      <c r="E858" s="57"/>
      <c r="F858" s="58"/>
      <c r="G858" s="58"/>
    </row>
    <row r="859" spans="2:7" x14ac:dyDescent="0.2">
      <c r="B859" s="57"/>
      <c r="C859" s="57"/>
      <c r="D859" s="57"/>
      <c r="E859" s="57"/>
      <c r="F859" s="58"/>
      <c r="G859" s="58"/>
    </row>
    <row r="860" spans="2:7" x14ac:dyDescent="0.2">
      <c r="B860" s="57"/>
      <c r="C860" s="57"/>
      <c r="D860" s="57"/>
      <c r="E860" s="57"/>
      <c r="F860" s="58"/>
      <c r="G860" s="58"/>
    </row>
    <row r="861" spans="2:7" x14ac:dyDescent="0.2">
      <c r="B861" s="57"/>
      <c r="C861" s="57"/>
      <c r="D861" s="57"/>
      <c r="E861" s="57"/>
      <c r="F861" s="58"/>
      <c r="G861" s="58"/>
    </row>
    <row r="862" spans="2:7" x14ac:dyDescent="0.2">
      <c r="B862" s="57"/>
      <c r="C862" s="57"/>
      <c r="D862" s="57"/>
      <c r="E862" s="57"/>
      <c r="F862" s="58"/>
      <c r="G862" s="58"/>
    </row>
    <row r="863" spans="2:7" x14ac:dyDescent="0.2">
      <c r="B863" s="57"/>
      <c r="C863" s="57"/>
      <c r="D863" s="57"/>
      <c r="E863" s="57"/>
      <c r="F863" s="58"/>
      <c r="G863" s="58"/>
    </row>
    <row r="864" spans="2:7" x14ac:dyDescent="0.2">
      <c r="B864" s="57"/>
      <c r="C864" s="57"/>
      <c r="D864" s="57"/>
      <c r="E864" s="57"/>
      <c r="F864" s="58"/>
      <c r="G864" s="58"/>
    </row>
    <row r="865" spans="2:7" x14ac:dyDescent="0.2">
      <c r="B865" s="57"/>
      <c r="C865" s="57"/>
      <c r="D865" s="57"/>
      <c r="E865" s="57"/>
      <c r="F865" s="58"/>
      <c r="G865" s="58"/>
    </row>
    <row r="866" spans="2:7" x14ac:dyDescent="0.2">
      <c r="B866" s="57"/>
      <c r="C866" s="57"/>
      <c r="D866" s="57"/>
      <c r="E866" s="57"/>
      <c r="F866" s="58"/>
      <c r="G866" s="58"/>
    </row>
    <row r="867" spans="2:7" x14ac:dyDescent="0.2">
      <c r="B867" s="57"/>
      <c r="C867" s="57"/>
      <c r="D867" s="57"/>
      <c r="E867" s="57"/>
      <c r="F867" s="58"/>
      <c r="G867" s="58"/>
    </row>
    <row r="868" spans="2:7" x14ac:dyDescent="0.2">
      <c r="B868" s="57"/>
      <c r="C868" s="57"/>
      <c r="D868" s="57"/>
      <c r="E868" s="57"/>
      <c r="F868" s="58"/>
      <c r="G868" s="58"/>
    </row>
    <row r="869" spans="2:7" x14ac:dyDescent="0.2">
      <c r="B869" s="57"/>
      <c r="C869" s="57"/>
      <c r="D869" s="57"/>
      <c r="E869" s="57"/>
      <c r="F869" s="58"/>
      <c r="G869" s="58"/>
    </row>
    <row r="870" spans="2:7" x14ac:dyDescent="0.2">
      <c r="B870" s="57"/>
      <c r="C870" s="57"/>
      <c r="D870" s="57"/>
      <c r="E870" s="57"/>
      <c r="F870" s="58"/>
      <c r="G870" s="58"/>
    </row>
    <row r="871" spans="2:7" x14ac:dyDescent="0.2">
      <c r="B871" s="57"/>
      <c r="C871" s="57"/>
      <c r="D871" s="57"/>
      <c r="E871" s="57"/>
      <c r="F871" s="58"/>
      <c r="G871" s="58"/>
    </row>
    <row r="872" spans="2:7" x14ac:dyDescent="0.2">
      <c r="B872" s="57"/>
      <c r="C872" s="57"/>
      <c r="D872" s="57"/>
      <c r="E872" s="57"/>
      <c r="F872" s="58"/>
      <c r="G872" s="58"/>
    </row>
    <row r="873" spans="2:7" x14ac:dyDescent="0.2">
      <c r="B873" s="57"/>
      <c r="C873" s="57"/>
      <c r="D873" s="57"/>
      <c r="E873" s="57"/>
      <c r="F873" s="58"/>
      <c r="G873" s="58"/>
    </row>
    <row r="874" spans="2:7" x14ac:dyDescent="0.2">
      <c r="B874" s="57"/>
      <c r="C874" s="57"/>
      <c r="D874" s="57"/>
      <c r="E874" s="57"/>
      <c r="F874" s="58"/>
      <c r="G874" s="58"/>
    </row>
    <row r="875" spans="2:7" x14ac:dyDescent="0.2">
      <c r="B875" s="57"/>
      <c r="C875" s="57"/>
      <c r="D875" s="57"/>
      <c r="E875" s="57"/>
      <c r="F875" s="58"/>
      <c r="G875" s="58"/>
    </row>
    <row r="876" spans="2:7" x14ac:dyDescent="0.2">
      <c r="B876" s="57"/>
      <c r="C876" s="57"/>
      <c r="D876" s="57"/>
      <c r="E876" s="57"/>
      <c r="F876" s="58"/>
      <c r="G876" s="58"/>
    </row>
    <row r="877" spans="2:7" x14ac:dyDescent="0.2">
      <c r="B877" s="57"/>
      <c r="C877" s="57"/>
      <c r="D877" s="57"/>
      <c r="E877" s="57"/>
      <c r="F877" s="58"/>
      <c r="G877" s="58"/>
    </row>
    <row r="878" spans="2:7" x14ac:dyDescent="0.2">
      <c r="B878" s="57"/>
      <c r="C878" s="57"/>
      <c r="D878" s="57"/>
      <c r="E878" s="57"/>
      <c r="F878" s="58"/>
      <c r="G878" s="58"/>
    </row>
    <row r="879" spans="2:7" x14ac:dyDescent="0.2">
      <c r="B879" s="57"/>
      <c r="C879" s="57"/>
      <c r="D879" s="57"/>
      <c r="E879" s="57"/>
      <c r="F879" s="58"/>
      <c r="G879" s="58"/>
    </row>
    <row r="880" spans="2:7" x14ac:dyDescent="0.2">
      <c r="B880" s="57"/>
      <c r="C880" s="57"/>
      <c r="D880" s="57"/>
      <c r="E880" s="57"/>
      <c r="F880" s="58"/>
      <c r="G880" s="58"/>
    </row>
    <row r="881" spans="2:7" x14ac:dyDescent="0.2">
      <c r="B881" s="57"/>
      <c r="C881" s="57"/>
      <c r="D881" s="57"/>
      <c r="E881" s="57"/>
      <c r="F881" s="58"/>
      <c r="G881" s="58"/>
    </row>
    <row r="882" spans="2:7" x14ac:dyDescent="0.2">
      <c r="B882" s="57"/>
      <c r="C882" s="57"/>
      <c r="D882" s="57"/>
      <c r="E882" s="57"/>
      <c r="F882" s="58"/>
      <c r="G882" s="58"/>
    </row>
    <row r="883" spans="2:7" x14ac:dyDescent="0.2">
      <c r="B883" s="57"/>
      <c r="C883" s="57"/>
      <c r="D883" s="57"/>
      <c r="E883" s="57"/>
      <c r="F883" s="58"/>
      <c r="G883" s="58"/>
    </row>
    <row r="884" spans="2:7" x14ac:dyDescent="0.2">
      <c r="B884" s="57"/>
      <c r="C884" s="57"/>
      <c r="D884" s="57"/>
      <c r="E884" s="57"/>
      <c r="F884" s="58"/>
      <c r="G884" s="58"/>
    </row>
    <row r="885" spans="2:7" x14ac:dyDescent="0.2">
      <c r="B885" s="57"/>
      <c r="C885" s="57"/>
      <c r="D885" s="57"/>
      <c r="E885" s="57"/>
      <c r="F885" s="58"/>
      <c r="G885" s="58"/>
    </row>
    <row r="886" spans="2:7" x14ac:dyDescent="0.2">
      <c r="B886" s="57"/>
      <c r="C886" s="57"/>
      <c r="D886" s="57"/>
      <c r="E886" s="57"/>
      <c r="F886" s="58"/>
      <c r="G886" s="58"/>
    </row>
    <row r="887" spans="2:7" x14ac:dyDescent="0.2">
      <c r="B887" s="57"/>
      <c r="C887" s="57"/>
      <c r="D887" s="57"/>
      <c r="E887" s="57"/>
      <c r="F887" s="58"/>
      <c r="G887" s="58"/>
    </row>
    <row r="888" spans="2:7" x14ac:dyDescent="0.2">
      <c r="B888" s="57"/>
      <c r="C888" s="57"/>
      <c r="D888" s="57"/>
      <c r="E888" s="57"/>
      <c r="F888" s="58"/>
      <c r="G888" s="58"/>
    </row>
    <row r="889" spans="2:7" x14ac:dyDescent="0.2">
      <c r="B889" s="57"/>
      <c r="C889" s="57"/>
      <c r="D889" s="57"/>
      <c r="E889" s="57"/>
      <c r="F889" s="58"/>
      <c r="G889" s="58"/>
    </row>
    <row r="890" spans="2:7" x14ac:dyDescent="0.2">
      <c r="B890" s="57"/>
      <c r="C890" s="57"/>
      <c r="D890" s="57"/>
      <c r="E890" s="57"/>
      <c r="F890" s="58"/>
      <c r="G890" s="58"/>
    </row>
    <row r="891" spans="2:7" x14ac:dyDescent="0.2">
      <c r="B891" s="57"/>
      <c r="C891" s="57"/>
      <c r="D891" s="57"/>
      <c r="E891" s="57"/>
      <c r="F891" s="58"/>
      <c r="G891" s="58"/>
    </row>
    <row r="892" spans="2:7" x14ac:dyDescent="0.2">
      <c r="B892" s="57"/>
      <c r="C892" s="57"/>
      <c r="D892" s="57"/>
      <c r="E892" s="57"/>
      <c r="F892" s="58"/>
      <c r="G892" s="58"/>
    </row>
    <row r="893" spans="2:7" x14ac:dyDescent="0.2">
      <c r="B893" s="57"/>
      <c r="C893" s="57"/>
      <c r="D893" s="57"/>
      <c r="E893" s="57"/>
      <c r="F893" s="58"/>
      <c r="G893" s="58"/>
    </row>
    <row r="894" spans="2:7" x14ac:dyDescent="0.2">
      <c r="B894" s="57"/>
      <c r="C894" s="57"/>
      <c r="D894" s="57"/>
      <c r="E894" s="57"/>
      <c r="F894" s="58"/>
      <c r="G894" s="58"/>
    </row>
    <row r="895" spans="2:7" x14ac:dyDescent="0.2">
      <c r="B895" s="57"/>
      <c r="C895" s="57"/>
      <c r="D895" s="57"/>
      <c r="E895" s="57"/>
      <c r="F895" s="58"/>
      <c r="G895" s="58"/>
    </row>
    <row r="896" spans="2:7" x14ac:dyDescent="0.2">
      <c r="B896" s="57"/>
      <c r="C896" s="57"/>
      <c r="D896" s="57"/>
      <c r="E896" s="57"/>
      <c r="F896" s="58"/>
      <c r="G896" s="58"/>
    </row>
    <row r="897" spans="2:7" x14ac:dyDescent="0.2">
      <c r="B897" s="57"/>
      <c r="C897" s="57"/>
      <c r="D897" s="57"/>
      <c r="E897" s="57"/>
      <c r="F897" s="58"/>
      <c r="G897" s="58"/>
    </row>
    <row r="898" spans="2:7" x14ac:dyDescent="0.2">
      <c r="B898" s="57"/>
      <c r="C898" s="57"/>
      <c r="D898" s="57"/>
      <c r="E898" s="57"/>
      <c r="F898" s="58"/>
      <c r="G898" s="58"/>
    </row>
    <row r="899" spans="2:7" x14ac:dyDescent="0.2">
      <c r="B899" s="57"/>
      <c r="C899" s="57"/>
      <c r="D899" s="57"/>
      <c r="E899" s="57"/>
      <c r="F899" s="58"/>
      <c r="G899" s="58"/>
    </row>
    <row r="900" spans="2:7" x14ac:dyDescent="0.2">
      <c r="B900" s="57"/>
      <c r="C900" s="57"/>
      <c r="D900" s="57"/>
      <c r="E900" s="57"/>
      <c r="F900" s="58"/>
      <c r="G900" s="58"/>
    </row>
    <row r="901" spans="2:7" x14ac:dyDescent="0.2">
      <c r="B901" s="57"/>
      <c r="C901" s="57"/>
      <c r="D901" s="57"/>
      <c r="E901" s="57"/>
      <c r="F901" s="58"/>
      <c r="G901" s="58"/>
    </row>
    <row r="902" spans="2:7" x14ac:dyDescent="0.2">
      <c r="B902" s="57"/>
      <c r="C902" s="57"/>
      <c r="D902" s="57"/>
      <c r="E902" s="57"/>
      <c r="F902" s="58"/>
      <c r="G902" s="58"/>
    </row>
    <row r="903" spans="2:7" x14ac:dyDescent="0.2">
      <c r="B903" s="57"/>
      <c r="C903" s="57"/>
      <c r="D903" s="57"/>
      <c r="E903" s="57"/>
      <c r="F903" s="58"/>
      <c r="G903" s="58"/>
    </row>
    <row r="904" spans="2:7" x14ac:dyDescent="0.2">
      <c r="B904" s="57"/>
      <c r="C904" s="57"/>
      <c r="D904" s="57"/>
      <c r="E904" s="57"/>
      <c r="F904" s="58"/>
      <c r="G904" s="58"/>
    </row>
    <row r="905" spans="2:7" x14ac:dyDescent="0.2">
      <c r="B905" s="57"/>
      <c r="C905" s="57"/>
      <c r="D905" s="57"/>
      <c r="E905" s="57"/>
      <c r="F905" s="58"/>
      <c r="G905" s="58"/>
    </row>
    <row r="906" spans="2:7" x14ac:dyDescent="0.2">
      <c r="B906" s="57"/>
      <c r="C906" s="57"/>
      <c r="D906" s="57"/>
      <c r="E906" s="57"/>
      <c r="F906" s="58"/>
      <c r="G906" s="58"/>
    </row>
    <row r="907" spans="2:7" x14ac:dyDescent="0.2">
      <c r="B907" s="57"/>
      <c r="C907" s="57"/>
      <c r="D907" s="57"/>
      <c r="E907" s="57"/>
      <c r="F907" s="58"/>
      <c r="G907" s="58"/>
    </row>
    <row r="908" spans="2:7" x14ac:dyDescent="0.2">
      <c r="B908" s="57"/>
      <c r="C908" s="57"/>
      <c r="D908" s="57"/>
      <c r="E908" s="57"/>
      <c r="F908" s="58"/>
      <c r="G908" s="58"/>
    </row>
    <row r="909" spans="2:7" x14ac:dyDescent="0.2">
      <c r="B909" s="57"/>
      <c r="C909" s="57"/>
      <c r="D909" s="57"/>
      <c r="E909" s="57"/>
      <c r="F909" s="58"/>
      <c r="G909" s="58"/>
    </row>
    <row r="910" spans="2:7" x14ac:dyDescent="0.2">
      <c r="B910" s="57"/>
      <c r="C910" s="57"/>
      <c r="D910" s="57"/>
      <c r="E910" s="57"/>
      <c r="F910" s="58"/>
      <c r="G910" s="58"/>
    </row>
    <row r="911" spans="2:7" x14ac:dyDescent="0.2">
      <c r="B911" s="57"/>
      <c r="C911" s="57"/>
      <c r="D911" s="57"/>
      <c r="E911" s="57"/>
      <c r="F911" s="58"/>
      <c r="G911" s="58"/>
    </row>
    <row r="912" spans="2:7" x14ac:dyDescent="0.2">
      <c r="B912" s="57"/>
      <c r="C912" s="57"/>
      <c r="D912" s="57"/>
      <c r="E912" s="57"/>
      <c r="F912" s="58"/>
      <c r="G912" s="58"/>
    </row>
    <row r="913" spans="2:7" x14ac:dyDescent="0.2">
      <c r="B913" s="57"/>
      <c r="C913" s="57"/>
      <c r="D913" s="57"/>
      <c r="E913" s="57"/>
      <c r="F913" s="58"/>
      <c r="G913" s="58"/>
    </row>
    <row r="914" spans="2:7" x14ac:dyDescent="0.2">
      <c r="B914" s="57"/>
      <c r="C914" s="57"/>
      <c r="D914" s="57"/>
      <c r="E914" s="57"/>
      <c r="F914" s="58"/>
      <c r="G914" s="58"/>
    </row>
    <row r="915" spans="2:7" x14ac:dyDescent="0.2">
      <c r="B915" s="57"/>
      <c r="C915" s="57"/>
      <c r="D915" s="57"/>
      <c r="E915" s="57"/>
      <c r="F915" s="58"/>
      <c r="G915" s="58"/>
    </row>
    <row r="916" spans="2:7" x14ac:dyDescent="0.2">
      <c r="B916" s="57"/>
      <c r="C916" s="57"/>
      <c r="D916" s="57"/>
      <c r="E916" s="57"/>
      <c r="F916" s="58"/>
      <c r="G916" s="58"/>
    </row>
    <row r="917" spans="2:7" x14ac:dyDescent="0.2">
      <c r="B917" s="57"/>
      <c r="C917" s="57"/>
      <c r="D917" s="57"/>
      <c r="E917" s="57"/>
      <c r="F917" s="58"/>
      <c r="G917" s="58"/>
    </row>
    <row r="918" spans="2:7" x14ac:dyDescent="0.2">
      <c r="B918" s="57"/>
      <c r="C918" s="57"/>
      <c r="D918" s="57"/>
      <c r="E918" s="57"/>
      <c r="F918" s="58"/>
      <c r="G918" s="58"/>
    </row>
    <row r="919" spans="2:7" x14ac:dyDescent="0.2">
      <c r="B919" s="57"/>
      <c r="C919" s="57"/>
      <c r="D919" s="57"/>
      <c r="E919" s="57"/>
      <c r="F919" s="58"/>
      <c r="G919" s="58"/>
    </row>
    <row r="920" spans="2:7" x14ac:dyDescent="0.2">
      <c r="B920" s="57"/>
      <c r="C920" s="57"/>
      <c r="D920" s="57"/>
      <c r="E920" s="57"/>
      <c r="F920" s="58"/>
      <c r="G920" s="58"/>
    </row>
    <row r="921" spans="2:7" x14ac:dyDescent="0.2">
      <c r="B921" s="57"/>
      <c r="C921" s="57"/>
      <c r="D921" s="57"/>
      <c r="E921" s="57"/>
      <c r="F921" s="58"/>
      <c r="G921" s="58"/>
    </row>
    <row r="922" spans="2:7" x14ac:dyDescent="0.2">
      <c r="B922" s="57"/>
      <c r="C922" s="57"/>
      <c r="D922" s="57"/>
      <c r="E922" s="57"/>
      <c r="F922" s="58"/>
      <c r="G922" s="58"/>
    </row>
    <row r="923" spans="2:7" x14ac:dyDescent="0.2">
      <c r="B923" s="57"/>
      <c r="C923" s="57"/>
      <c r="D923" s="57"/>
      <c r="E923" s="57"/>
      <c r="F923" s="58"/>
      <c r="G923" s="58"/>
    </row>
    <row r="924" spans="2:7" x14ac:dyDescent="0.2">
      <c r="B924" s="57"/>
      <c r="C924" s="57"/>
      <c r="D924" s="57"/>
      <c r="E924" s="57"/>
      <c r="F924" s="58"/>
      <c r="G924" s="58"/>
    </row>
    <row r="925" spans="2:7" x14ac:dyDescent="0.2">
      <c r="B925" s="57"/>
      <c r="C925" s="57"/>
      <c r="D925" s="57"/>
      <c r="E925" s="57"/>
      <c r="F925" s="58"/>
      <c r="G925" s="58"/>
    </row>
    <row r="926" spans="2:7" x14ac:dyDescent="0.2">
      <c r="B926" s="57"/>
      <c r="C926" s="57"/>
      <c r="D926" s="57"/>
      <c r="E926" s="57"/>
      <c r="F926" s="58"/>
      <c r="G926" s="58"/>
    </row>
    <row r="927" spans="2:7" x14ac:dyDescent="0.2">
      <c r="B927" s="57"/>
      <c r="C927" s="57"/>
      <c r="D927" s="57"/>
      <c r="E927" s="57"/>
      <c r="F927" s="58"/>
      <c r="G927" s="58"/>
    </row>
    <row r="928" spans="2:7" x14ac:dyDescent="0.2">
      <c r="B928" s="57"/>
      <c r="C928" s="57"/>
      <c r="D928" s="57"/>
      <c r="E928" s="57"/>
      <c r="F928" s="58"/>
      <c r="G928" s="58"/>
    </row>
    <row r="929" spans="2:7" x14ac:dyDescent="0.2">
      <c r="B929" s="57"/>
      <c r="C929" s="57"/>
      <c r="D929" s="57"/>
      <c r="E929" s="57"/>
      <c r="F929" s="58"/>
      <c r="G929" s="58"/>
    </row>
    <row r="930" spans="2:7" x14ac:dyDescent="0.2">
      <c r="B930" s="57"/>
      <c r="C930" s="57"/>
      <c r="D930" s="57"/>
      <c r="E930" s="57"/>
      <c r="F930" s="58"/>
      <c r="G930" s="58"/>
    </row>
    <row r="931" spans="2:7" x14ac:dyDescent="0.2">
      <c r="B931" s="57"/>
      <c r="C931" s="57"/>
      <c r="D931" s="57"/>
      <c r="E931" s="57"/>
      <c r="F931" s="58"/>
      <c r="G931" s="58"/>
    </row>
    <row r="932" spans="2:7" x14ac:dyDescent="0.2">
      <c r="B932" s="57"/>
      <c r="C932" s="57"/>
      <c r="D932" s="57"/>
      <c r="E932" s="57"/>
      <c r="F932" s="58"/>
      <c r="G932" s="58"/>
    </row>
    <row r="933" spans="2:7" x14ac:dyDescent="0.2">
      <c r="B933" s="57"/>
      <c r="C933" s="57"/>
      <c r="D933" s="57"/>
      <c r="E933" s="57"/>
      <c r="F933" s="58"/>
      <c r="G933" s="58"/>
    </row>
    <row r="934" spans="2:7" x14ac:dyDescent="0.2">
      <c r="B934" s="57"/>
      <c r="C934" s="57"/>
      <c r="D934" s="57"/>
      <c r="E934" s="57"/>
      <c r="F934" s="58"/>
      <c r="G934" s="58"/>
    </row>
    <row r="935" spans="2:7" x14ac:dyDescent="0.2">
      <c r="B935" s="57"/>
      <c r="C935" s="57"/>
      <c r="D935" s="57"/>
      <c r="E935" s="57"/>
      <c r="F935" s="58"/>
      <c r="G935" s="58"/>
    </row>
    <row r="936" spans="2:7" x14ac:dyDescent="0.2">
      <c r="B936" s="57"/>
      <c r="C936" s="57"/>
      <c r="D936" s="57"/>
      <c r="E936" s="57"/>
      <c r="F936" s="58"/>
      <c r="G936" s="58"/>
    </row>
    <row r="937" spans="2:7" x14ac:dyDescent="0.2">
      <c r="B937" s="57"/>
      <c r="C937" s="57"/>
      <c r="D937" s="57"/>
      <c r="E937" s="57"/>
      <c r="F937" s="58"/>
      <c r="G937" s="58"/>
    </row>
    <row r="938" spans="2:7" x14ac:dyDescent="0.2">
      <c r="B938" s="57"/>
      <c r="C938" s="57"/>
      <c r="D938" s="57"/>
      <c r="E938" s="57"/>
      <c r="F938" s="58"/>
      <c r="G938" s="58"/>
    </row>
    <row r="939" spans="2:7" x14ac:dyDescent="0.2">
      <c r="B939" s="57"/>
      <c r="C939" s="57"/>
      <c r="D939" s="57"/>
      <c r="E939" s="57"/>
      <c r="F939" s="58"/>
      <c r="G939" s="58"/>
    </row>
    <row r="940" spans="2:7" x14ac:dyDescent="0.2">
      <c r="B940" s="57"/>
      <c r="C940" s="57"/>
      <c r="D940" s="57"/>
      <c r="E940" s="57"/>
      <c r="F940" s="58"/>
      <c r="G940" s="58"/>
    </row>
    <row r="941" spans="2:7" x14ac:dyDescent="0.2">
      <c r="B941" s="57"/>
      <c r="C941" s="57"/>
      <c r="D941" s="57"/>
      <c r="E941" s="57"/>
      <c r="F941" s="58"/>
      <c r="G941" s="58"/>
    </row>
    <row r="942" spans="2:7" x14ac:dyDescent="0.2">
      <c r="B942" s="57"/>
      <c r="C942" s="57"/>
      <c r="D942" s="57"/>
      <c r="E942" s="57"/>
      <c r="F942" s="58"/>
      <c r="G942" s="58"/>
    </row>
    <row r="943" spans="2:7" x14ac:dyDescent="0.2">
      <c r="B943" s="57"/>
      <c r="C943" s="57"/>
      <c r="D943" s="57"/>
      <c r="E943" s="57"/>
      <c r="F943" s="58"/>
      <c r="G943" s="58"/>
    </row>
    <row r="944" spans="2:7" x14ac:dyDescent="0.2">
      <c r="B944" s="57"/>
      <c r="C944" s="57"/>
      <c r="D944" s="57"/>
      <c r="E944" s="57"/>
      <c r="F944" s="58"/>
      <c r="G944" s="58"/>
    </row>
    <row r="945" spans="2:7" x14ac:dyDescent="0.2">
      <c r="B945" s="57"/>
      <c r="C945" s="57"/>
      <c r="D945" s="57"/>
      <c r="E945" s="57"/>
      <c r="F945" s="58"/>
      <c r="G945" s="58"/>
    </row>
    <row r="946" spans="2:7" x14ac:dyDescent="0.2">
      <c r="B946" s="57"/>
      <c r="C946" s="57"/>
      <c r="D946" s="57"/>
      <c r="E946" s="57"/>
      <c r="F946" s="58"/>
      <c r="G946" s="58"/>
    </row>
    <row r="947" spans="2:7" x14ac:dyDescent="0.2">
      <c r="B947" s="57"/>
      <c r="C947" s="57"/>
      <c r="D947" s="57"/>
      <c r="E947" s="57"/>
      <c r="F947" s="58"/>
      <c r="G947" s="58"/>
    </row>
    <row r="948" spans="2:7" x14ac:dyDescent="0.2">
      <c r="B948" s="57"/>
      <c r="C948" s="57"/>
      <c r="D948" s="57"/>
      <c r="E948" s="57"/>
      <c r="F948" s="58"/>
      <c r="G948" s="58"/>
    </row>
    <row r="949" spans="2:7" x14ac:dyDescent="0.2">
      <c r="B949" s="57"/>
      <c r="C949" s="57"/>
      <c r="D949" s="57"/>
      <c r="E949" s="57"/>
      <c r="F949" s="58"/>
      <c r="G949" s="58"/>
    </row>
    <row r="950" spans="2:7" x14ac:dyDescent="0.2">
      <c r="B950" s="57"/>
      <c r="C950" s="57"/>
      <c r="D950" s="57"/>
      <c r="E950" s="57"/>
      <c r="F950" s="58"/>
      <c r="G950" s="58"/>
    </row>
    <row r="951" spans="2:7" x14ac:dyDescent="0.2">
      <c r="B951" s="57"/>
      <c r="C951" s="57"/>
      <c r="D951" s="57"/>
      <c r="E951" s="57"/>
      <c r="F951" s="58"/>
      <c r="G951" s="58"/>
    </row>
    <row r="952" spans="2:7" x14ac:dyDescent="0.2">
      <c r="B952" s="57"/>
      <c r="C952" s="57"/>
      <c r="D952" s="57"/>
      <c r="E952" s="57"/>
      <c r="F952" s="58"/>
      <c r="G952" s="58"/>
    </row>
    <row r="953" spans="2:7" x14ac:dyDescent="0.2">
      <c r="B953" s="57"/>
      <c r="C953" s="57"/>
      <c r="D953" s="57"/>
      <c r="E953" s="57"/>
      <c r="F953" s="58"/>
      <c r="G953" s="58"/>
    </row>
    <row r="954" spans="2:7" x14ac:dyDescent="0.2">
      <c r="B954" s="57"/>
      <c r="C954" s="57"/>
      <c r="D954" s="57"/>
      <c r="E954" s="57"/>
      <c r="F954" s="58"/>
      <c r="G954" s="58"/>
    </row>
    <row r="955" spans="2:7" x14ac:dyDescent="0.2">
      <c r="B955" s="57"/>
      <c r="C955" s="57"/>
      <c r="D955" s="57"/>
      <c r="E955" s="57"/>
      <c r="F955" s="58"/>
      <c r="G955" s="58"/>
    </row>
    <row r="956" spans="2:7" x14ac:dyDescent="0.2">
      <c r="B956" s="57"/>
      <c r="C956" s="57"/>
      <c r="D956" s="57"/>
      <c r="E956" s="57"/>
      <c r="F956" s="58"/>
      <c r="G956" s="58"/>
    </row>
    <row r="957" spans="2:7" x14ac:dyDescent="0.2">
      <c r="B957" s="57"/>
      <c r="C957" s="57"/>
      <c r="D957" s="57"/>
      <c r="E957" s="57"/>
      <c r="F957" s="58"/>
      <c r="G957" s="58"/>
    </row>
    <row r="958" spans="2:7" x14ac:dyDescent="0.2">
      <c r="B958" s="57"/>
      <c r="C958" s="57"/>
      <c r="D958" s="57"/>
      <c r="E958" s="57"/>
      <c r="F958" s="58"/>
      <c r="G958" s="58"/>
    </row>
    <row r="959" spans="2:7" x14ac:dyDescent="0.2">
      <c r="B959" s="57"/>
      <c r="C959" s="57"/>
      <c r="D959" s="57"/>
      <c r="E959" s="57"/>
      <c r="F959" s="58"/>
      <c r="G959" s="58"/>
    </row>
    <row r="960" spans="2:7" x14ac:dyDescent="0.2">
      <c r="B960" s="57"/>
      <c r="C960" s="57"/>
      <c r="D960" s="57"/>
      <c r="E960" s="57"/>
      <c r="F960" s="58"/>
      <c r="G960" s="58"/>
    </row>
    <row r="961" spans="2:7" x14ac:dyDescent="0.2">
      <c r="B961" s="57"/>
      <c r="C961" s="57"/>
      <c r="D961" s="57"/>
      <c r="E961" s="57"/>
      <c r="F961" s="58"/>
      <c r="G961" s="58"/>
    </row>
    <row r="962" spans="2:7" x14ac:dyDescent="0.2">
      <c r="B962" s="57"/>
      <c r="C962" s="57"/>
      <c r="D962" s="57"/>
      <c r="E962" s="57"/>
      <c r="F962" s="58"/>
      <c r="G962" s="58"/>
    </row>
    <row r="963" spans="2:7" x14ac:dyDescent="0.2">
      <c r="B963" s="57"/>
      <c r="C963" s="57"/>
      <c r="D963" s="57"/>
      <c r="E963" s="57"/>
      <c r="F963" s="58"/>
      <c r="G963" s="58"/>
    </row>
    <row r="964" spans="2:7" x14ac:dyDescent="0.2">
      <c r="B964" s="57"/>
      <c r="C964" s="57"/>
      <c r="D964" s="57"/>
      <c r="E964" s="57"/>
      <c r="F964" s="58"/>
      <c r="G964" s="58"/>
    </row>
    <row r="965" spans="2:7" x14ac:dyDescent="0.2">
      <c r="B965" s="57"/>
      <c r="C965" s="57"/>
      <c r="D965" s="57"/>
      <c r="E965" s="57"/>
      <c r="F965" s="58"/>
      <c r="G965" s="58"/>
    </row>
    <row r="966" spans="2:7" x14ac:dyDescent="0.2">
      <c r="B966" s="57"/>
      <c r="C966" s="57"/>
      <c r="D966" s="57"/>
      <c r="E966" s="57"/>
      <c r="F966" s="58"/>
      <c r="G966" s="58"/>
    </row>
    <row r="967" spans="2:7" x14ac:dyDescent="0.2">
      <c r="B967" s="57"/>
      <c r="C967" s="57"/>
      <c r="D967" s="57"/>
      <c r="E967" s="57"/>
      <c r="F967" s="58"/>
      <c r="G967" s="58"/>
    </row>
    <row r="968" spans="2:7" x14ac:dyDescent="0.2">
      <c r="B968" s="57"/>
      <c r="C968" s="57"/>
      <c r="D968" s="57"/>
      <c r="E968" s="57"/>
      <c r="F968" s="58"/>
      <c r="G968" s="58"/>
    </row>
    <row r="969" spans="2:7" x14ac:dyDescent="0.2">
      <c r="B969" s="57"/>
      <c r="C969" s="57"/>
      <c r="D969" s="57"/>
      <c r="E969" s="57"/>
      <c r="F969" s="58"/>
      <c r="G969" s="58"/>
    </row>
    <row r="970" spans="2:7" x14ac:dyDescent="0.2">
      <c r="B970" s="57"/>
      <c r="C970" s="57"/>
      <c r="D970" s="57"/>
      <c r="E970" s="57"/>
      <c r="F970" s="58"/>
      <c r="G970" s="58"/>
    </row>
    <row r="971" spans="2:7" x14ac:dyDescent="0.2">
      <c r="B971" s="57"/>
      <c r="C971" s="57"/>
      <c r="D971" s="57"/>
      <c r="E971" s="57"/>
      <c r="F971" s="58"/>
      <c r="G971" s="58"/>
    </row>
    <row r="972" spans="2:7" x14ac:dyDescent="0.2">
      <c r="B972" s="57"/>
      <c r="C972" s="57"/>
      <c r="D972" s="57"/>
      <c r="E972" s="57"/>
      <c r="F972" s="58"/>
      <c r="G972" s="58"/>
    </row>
    <row r="973" spans="2:7" x14ac:dyDescent="0.2">
      <c r="B973" s="57"/>
      <c r="C973" s="57"/>
      <c r="D973" s="57"/>
      <c r="E973" s="57"/>
      <c r="F973" s="58"/>
      <c r="G973" s="58"/>
    </row>
    <row r="974" spans="2:7" x14ac:dyDescent="0.2">
      <c r="B974" s="57"/>
      <c r="C974" s="57"/>
      <c r="D974" s="57"/>
      <c r="E974" s="57"/>
      <c r="F974" s="58"/>
      <c r="G974" s="58"/>
    </row>
    <row r="975" spans="2:7" x14ac:dyDescent="0.2">
      <c r="B975" s="57"/>
      <c r="C975" s="57"/>
      <c r="D975" s="57"/>
      <c r="E975" s="57"/>
      <c r="F975" s="58"/>
      <c r="G975" s="58"/>
    </row>
    <row r="976" spans="2:7" x14ac:dyDescent="0.2">
      <c r="B976" s="57"/>
      <c r="C976" s="57"/>
      <c r="D976" s="57"/>
      <c r="E976" s="57"/>
      <c r="F976" s="58"/>
      <c r="G976" s="58"/>
    </row>
    <row r="977" spans="2:7" x14ac:dyDescent="0.2">
      <c r="B977" s="57"/>
      <c r="C977" s="57"/>
      <c r="D977" s="57"/>
      <c r="E977" s="57"/>
      <c r="F977" s="58"/>
      <c r="G977" s="58"/>
    </row>
    <row r="978" spans="2:7" x14ac:dyDescent="0.2">
      <c r="B978" s="57"/>
      <c r="C978" s="57"/>
      <c r="D978" s="57"/>
      <c r="E978" s="57"/>
      <c r="F978" s="58"/>
      <c r="G978" s="58"/>
    </row>
    <row r="979" spans="2:7" x14ac:dyDescent="0.2">
      <c r="B979" s="57"/>
      <c r="C979" s="57"/>
      <c r="D979" s="57"/>
      <c r="E979" s="57"/>
      <c r="F979" s="58"/>
      <c r="G979" s="58"/>
    </row>
    <row r="980" spans="2:7" x14ac:dyDescent="0.2">
      <c r="B980" s="57"/>
      <c r="C980" s="57"/>
      <c r="D980" s="57"/>
      <c r="E980" s="57"/>
      <c r="F980" s="58"/>
      <c r="G980" s="58"/>
    </row>
    <row r="981" spans="2:7" x14ac:dyDescent="0.2">
      <c r="B981" s="57"/>
      <c r="C981" s="57"/>
      <c r="D981" s="57"/>
      <c r="E981" s="57"/>
      <c r="F981" s="58"/>
      <c r="G981" s="58"/>
    </row>
    <row r="982" spans="2:7" x14ac:dyDescent="0.2">
      <c r="B982" s="57"/>
      <c r="C982" s="57"/>
      <c r="D982" s="57"/>
      <c r="E982" s="57"/>
      <c r="F982" s="58"/>
      <c r="G982" s="58"/>
    </row>
    <row r="983" spans="2:7" x14ac:dyDescent="0.2">
      <c r="B983" s="57"/>
      <c r="C983" s="57"/>
      <c r="D983" s="57"/>
      <c r="E983" s="57"/>
      <c r="F983" s="58"/>
      <c r="G983" s="58"/>
    </row>
    <row r="984" spans="2:7" x14ac:dyDescent="0.2">
      <c r="B984" s="57"/>
      <c r="C984" s="57"/>
      <c r="D984" s="57"/>
      <c r="E984" s="57"/>
      <c r="F984" s="58"/>
      <c r="G984" s="58"/>
    </row>
    <row r="985" spans="2:7" x14ac:dyDescent="0.2">
      <c r="B985" s="57"/>
      <c r="C985" s="57"/>
      <c r="D985" s="57"/>
      <c r="E985" s="57"/>
      <c r="F985" s="58"/>
      <c r="G985" s="58"/>
    </row>
    <row r="986" spans="2:7" x14ac:dyDescent="0.2">
      <c r="B986" s="57"/>
      <c r="C986" s="57"/>
      <c r="D986" s="57"/>
      <c r="E986" s="57"/>
      <c r="F986" s="58"/>
      <c r="G986" s="58"/>
    </row>
    <row r="987" spans="2:7" x14ac:dyDescent="0.2">
      <c r="B987" s="57"/>
      <c r="C987" s="57"/>
      <c r="D987" s="57"/>
      <c r="E987" s="57"/>
      <c r="F987" s="58"/>
      <c r="G987" s="58"/>
    </row>
    <row r="988" spans="2:7" x14ac:dyDescent="0.2">
      <c r="B988" s="57"/>
      <c r="C988" s="57"/>
      <c r="D988" s="57"/>
      <c r="E988" s="57"/>
      <c r="F988" s="58"/>
      <c r="G988" s="58"/>
    </row>
    <row r="989" spans="2:7" x14ac:dyDescent="0.2">
      <c r="B989" s="57"/>
      <c r="C989" s="57"/>
      <c r="D989" s="57"/>
      <c r="E989" s="57"/>
      <c r="F989" s="58"/>
      <c r="G989" s="58"/>
    </row>
    <row r="990" spans="2:7" x14ac:dyDescent="0.2">
      <c r="B990" s="57"/>
      <c r="C990" s="57"/>
      <c r="D990" s="57"/>
      <c r="E990" s="57"/>
      <c r="F990" s="58"/>
      <c r="G990" s="58"/>
    </row>
    <row r="991" spans="2:7" x14ac:dyDescent="0.2">
      <c r="B991" s="57"/>
      <c r="C991" s="57"/>
      <c r="D991" s="57"/>
      <c r="E991" s="57"/>
      <c r="F991" s="58"/>
      <c r="G991" s="58"/>
    </row>
    <row r="992" spans="2:7" x14ac:dyDescent="0.2">
      <c r="B992" s="57"/>
      <c r="C992" s="57"/>
      <c r="D992" s="57"/>
      <c r="E992" s="57"/>
      <c r="F992" s="58"/>
      <c r="G992" s="58"/>
    </row>
    <row r="993" spans="2:7" x14ac:dyDescent="0.2">
      <c r="B993" s="57"/>
      <c r="C993" s="57"/>
      <c r="D993" s="57"/>
      <c r="E993" s="57"/>
      <c r="F993" s="58"/>
      <c r="G993" s="58"/>
    </row>
    <row r="994" spans="2:7" x14ac:dyDescent="0.2">
      <c r="B994" s="57"/>
      <c r="C994" s="57"/>
      <c r="D994" s="57"/>
      <c r="E994" s="57"/>
      <c r="F994" s="58"/>
      <c r="G994" s="58"/>
    </row>
    <row r="995" spans="2:7" x14ac:dyDescent="0.2">
      <c r="B995" s="57"/>
      <c r="C995" s="57"/>
      <c r="D995" s="57"/>
      <c r="E995" s="57"/>
      <c r="F995" s="58"/>
      <c r="G995" s="58"/>
    </row>
    <row r="996" spans="2:7" x14ac:dyDescent="0.2">
      <c r="B996" s="57"/>
      <c r="C996" s="57"/>
      <c r="D996" s="57"/>
      <c r="E996" s="57"/>
      <c r="F996" s="58"/>
      <c r="G996" s="58"/>
    </row>
    <row r="997" spans="2:7" x14ac:dyDescent="0.2">
      <c r="B997" s="57"/>
      <c r="C997" s="57"/>
      <c r="D997" s="57"/>
      <c r="E997" s="57"/>
      <c r="F997" s="58"/>
      <c r="G997" s="58"/>
    </row>
    <row r="998" spans="2:7" x14ac:dyDescent="0.2">
      <c r="B998" s="57"/>
      <c r="C998" s="57"/>
      <c r="D998" s="57"/>
      <c r="E998" s="57"/>
      <c r="F998" s="58"/>
      <c r="G998" s="58"/>
    </row>
    <row r="999" spans="2:7" x14ac:dyDescent="0.2">
      <c r="B999" s="57"/>
      <c r="C999" s="57"/>
      <c r="D999" s="57"/>
      <c r="E999" s="57"/>
      <c r="F999" s="58"/>
      <c r="G999" s="58"/>
    </row>
    <row r="1000" spans="2:7" x14ac:dyDescent="0.2">
      <c r="B1000" s="57"/>
      <c r="C1000" s="57"/>
      <c r="D1000" s="57"/>
      <c r="E1000" s="57"/>
      <c r="F1000" s="58"/>
      <c r="G1000" s="58"/>
    </row>
    <row r="1001" spans="2:7" x14ac:dyDescent="0.2">
      <c r="B1001" s="57"/>
      <c r="C1001" s="57"/>
      <c r="D1001" s="57"/>
      <c r="E1001" s="57"/>
      <c r="F1001" s="58"/>
      <c r="G1001" s="58"/>
    </row>
    <row r="1002" spans="2:7" x14ac:dyDescent="0.2">
      <c r="B1002" s="57"/>
      <c r="C1002" s="57"/>
      <c r="D1002" s="57"/>
      <c r="E1002" s="57"/>
      <c r="F1002" s="58"/>
      <c r="G1002" s="58"/>
    </row>
    <row r="1003" spans="2:7" x14ac:dyDescent="0.2">
      <c r="B1003" s="57"/>
      <c r="C1003" s="57"/>
      <c r="D1003" s="57"/>
      <c r="E1003" s="57"/>
      <c r="F1003" s="58"/>
      <c r="G1003" s="58"/>
    </row>
    <row r="1004" spans="2:7" x14ac:dyDescent="0.2">
      <c r="B1004" s="57"/>
      <c r="C1004" s="57"/>
      <c r="D1004" s="57"/>
      <c r="E1004" s="57"/>
      <c r="F1004" s="58"/>
      <c r="G1004" s="58"/>
    </row>
    <row r="1005" spans="2:7" x14ac:dyDescent="0.2">
      <c r="B1005" s="57"/>
      <c r="C1005" s="57"/>
      <c r="D1005" s="57"/>
      <c r="E1005" s="57"/>
      <c r="F1005" s="58"/>
      <c r="G1005" s="58"/>
    </row>
    <row r="1006" spans="2:7" x14ac:dyDescent="0.2">
      <c r="B1006" s="57"/>
      <c r="C1006" s="57"/>
      <c r="D1006" s="57"/>
      <c r="E1006" s="57"/>
      <c r="F1006" s="58"/>
      <c r="G1006" s="58"/>
    </row>
    <row r="1007" spans="2:7" x14ac:dyDescent="0.2">
      <c r="B1007" s="57"/>
      <c r="C1007" s="57"/>
      <c r="D1007" s="57"/>
      <c r="E1007" s="57"/>
      <c r="F1007" s="58"/>
      <c r="G1007" s="58"/>
    </row>
    <row r="1008" spans="2:7" x14ac:dyDescent="0.2">
      <c r="B1008" s="57"/>
      <c r="C1008" s="57"/>
      <c r="D1008" s="57"/>
      <c r="E1008" s="57"/>
      <c r="F1008" s="58"/>
      <c r="G1008" s="58"/>
    </row>
    <row r="1009" spans="2:7" x14ac:dyDescent="0.2">
      <c r="B1009" s="57"/>
      <c r="C1009" s="57"/>
      <c r="D1009" s="57"/>
      <c r="E1009" s="57"/>
      <c r="F1009" s="58"/>
      <c r="G1009" s="58"/>
    </row>
    <row r="1010" spans="2:7" x14ac:dyDescent="0.2">
      <c r="B1010" s="57"/>
      <c r="C1010" s="57"/>
      <c r="D1010" s="57"/>
      <c r="E1010" s="57"/>
      <c r="F1010" s="58"/>
      <c r="G1010" s="58"/>
    </row>
    <row r="1011" spans="2:7" x14ac:dyDescent="0.2">
      <c r="B1011" s="57"/>
      <c r="C1011" s="57"/>
      <c r="D1011" s="57"/>
      <c r="E1011" s="57"/>
      <c r="F1011" s="58"/>
      <c r="G1011" s="58"/>
    </row>
    <row r="1012" spans="2:7" x14ac:dyDescent="0.2">
      <c r="B1012" s="57"/>
      <c r="C1012" s="57"/>
      <c r="D1012" s="57"/>
      <c r="E1012" s="57"/>
      <c r="F1012" s="58"/>
      <c r="G1012" s="58"/>
    </row>
    <row r="1013" spans="2:7" x14ac:dyDescent="0.2">
      <c r="B1013" s="57"/>
      <c r="C1013" s="57"/>
      <c r="D1013" s="57"/>
      <c r="E1013" s="57"/>
      <c r="F1013" s="58"/>
      <c r="G1013" s="58"/>
    </row>
    <row r="1014" spans="2:7" x14ac:dyDescent="0.2">
      <c r="B1014" s="57"/>
      <c r="C1014" s="57"/>
      <c r="D1014" s="57"/>
      <c r="E1014" s="57"/>
      <c r="F1014" s="58"/>
      <c r="G1014" s="58"/>
    </row>
    <row r="1015" spans="2:7" x14ac:dyDescent="0.2">
      <c r="B1015" s="57"/>
      <c r="C1015" s="57"/>
      <c r="D1015" s="57"/>
      <c r="E1015" s="57"/>
      <c r="F1015" s="58"/>
      <c r="G1015" s="58"/>
    </row>
    <row r="1016" spans="2:7" x14ac:dyDescent="0.2">
      <c r="B1016" s="57"/>
      <c r="C1016" s="57"/>
      <c r="D1016" s="57"/>
      <c r="E1016" s="57"/>
      <c r="F1016" s="58"/>
      <c r="G1016" s="58"/>
    </row>
    <row r="1017" spans="2:7" x14ac:dyDescent="0.2">
      <c r="B1017" s="57"/>
      <c r="C1017" s="57"/>
      <c r="D1017" s="57"/>
      <c r="E1017" s="57"/>
      <c r="F1017" s="58"/>
      <c r="G1017" s="58"/>
    </row>
    <row r="1018" spans="2:7" x14ac:dyDescent="0.2">
      <c r="B1018" s="57"/>
      <c r="C1018" s="57"/>
      <c r="D1018" s="57"/>
      <c r="E1018" s="57"/>
      <c r="F1018" s="58"/>
      <c r="G1018" s="58"/>
    </row>
    <row r="1019" spans="2:7" x14ac:dyDescent="0.2">
      <c r="B1019" s="57"/>
      <c r="C1019" s="57"/>
      <c r="D1019" s="57"/>
      <c r="E1019" s="57"/>
      <c r="F1019" s="58"/>
      <c r="G1019" s="58"/>
    </row>
    <row r="1020" spans="2:7" x14ac:dyDescent="0.2">
      <c r="B1020" s="57"/>
      <c r="C1020" s="57"/>
      <c r="D1020" s="57"/>
      <c r="E1020" s="57"/>
      <c r="F1020" s="58"/>
      <c r="G1020" s="58"/>
    </row>
    <row r="1021" spans="2:7" x14ac:dyDescent="0.2">
      <c r="B1021" s="57"/>
      <c r="C1021" s="57"/>
      <c r="D1021" s="57"/>
      <c r="E1021" s="57"/>
      <c r="F1021" s="58"/>
      <c r="G1021" s="58"/>
    </row>
    <row r="1022" spans="2:7" x14ac:dyDescent="0.2">
      <c r="B1022" s="57"/>
      <c r="C1022" s="57"/>
      <c r="D1022" s="57"/>
      <c r="E1022" s="57"/>
      <c r="F1022" s="58"/>
      <c r="G1022" s="58"/>
    </row>
    <row r="1023" spans="2:7" x14ac:dyDescent="0.2">
      <c r="B1023" s="57"/>
      <c r="C1023" s="57"/>
      <c r="D1023" s="57"/>
      <c r="E1023" s="57"/>
      <c r="F1023" s="58"/>
      <c r="G1023" s="58"/>
    </row>
    <row r="1024" spans="2:7" x14ac:dyDescent="0.2">
      <c r="B1024" s="57"/>
      <c r="C1024" s="57"/>
      <c r="D1024" s="57"/>
      <c r="E1024" s="57"/>
      <c r="F1024" s="58"/>
      <c r="G1024" s="58"/>
    </row>
    <row r="1025" spans="2:7" x14ac:dyDescent="0.2">
      <c r="B1025" s="57"/>
      <c r="C1025" s="57"/>
      <c r="D1025" s="57"/>
      <c r="E1025" s="57"/>
      <c r="F1025" s="58"/>
      <c r="G1025" s="58"/>
    </row>
    <row r="1026" spans="2:7" x14ac:dyDescent="0.2">
      <c r="B1026" s="57"/>
      <c r="C1026" s="57"/>
      <c r="D1026" s="57"/>
      <c r="E1026" s="57"/>
      <c r="F1026" s="58"/>
      <c r="G1026" s="58"/>
    </row>
    <row r="1027" spans="2:7" x14ac:dyDescent="0.2">
      <c r="B1027" s="57"/>
      <c r="C1027" s="57"/>
      <c r="D1027" s="57"/>
      <c r="E1027" s="57"/>
      <c r="F1027" s="58"/>
      <c r="G1027" s="58"/>
    </row>
    <row r="1028" spans="2:7" x14ac:dyDescent="0.2">
      <c r="B1028" s="57"/>
      <c r="C1028" s="57"/>
      <c r="D1028" s="57"/>
      <c r="E1028" s="57"/>
      <c r="F1028" s="58"/>
      <c r="G1028" s="58"/>
    </row>
    <row r="1029" spans="2:7" x14ac:dyDescent="0.2">
      <c r="B1029" s="57"/>
      <c r="C1029" s="57"/>
      <c r="D1029" s="57"/>
      <c r="E1029" s="57"/>
      <c r="F1029" s="58"/>
      <c r="G1029" s="58"/>
    </row>
    <row r="1030" spans="2:7" x14ac:dyDescent="0.2">
      <c r="B1030" s="57"/>
      <c r="C1030" s="57"/>
      <c r="D1030" s="57"/>
      <c r="E1030" s="57"/>
      <c r="F1030" s="58"/>
      <c r="G1030" s="58"/>
    </row>
    <row r="1031" spans="2:7" x14ac:dyDescent="0.2">
      <c r="B1031" s="57"/>
      <c r="C1031" s="57"/>
      <c r="D1031" s="57"/>
      <c r="E1031" s="57"/>
      <c r="F1031" s="58"/>
      <c r="G1031" s="58"/>
    </row>
    <row r="1032" spans="2:7" x14ac:dyDescent="0.2">
      <c r="B1032" s="57"/>
      <c r="C1032" s="57"/>
      <c r="D1032" s="57"/>
      <c r="E1032" s="57"/>
      <c r="F1032" s="58"/>
      <c r="G1032" s="58"/>
    </row>
    <row r="1033" spans="2:7" x14ac:dyDescent="0.2">
      <c r="B1033" s="57"/>
      <c r="C1033" s="57"/>
      <c r="D1033" s="57"/>
      <c r="E1033" s="57"/>
      <c r="F1033" s="58"/>
      <c r="G1033" s="58"/>
    </row>
    <row r="1034" spans="2:7" x14ac:dyDescent="0.2">
      <c r="B1034" s="57"/>
      <c r="C1034" s="57"/>
      <c r="D1034" s="57"/>
      <c r="E1034" s="57"/>
      <c r="F1034" s="58"/>
      <c r="G1034" s="58"/>
    </row>
    <row r="1035" spans="2:7" x14ac:dyDescent="0.2">
      <c r="B1035" s="57"/>
      <c r="C1035" s="57"/>
      <c r="D1035" s="57"/>
      <c r="E1035" s="57"/>
      <c r="F1035" s="58"/>
      <c r="G1035" s="58"/>
    </row>
    <row r="1036" spans="2:7" x14ac:dyDescent="0.2">
      <c r="B1036" s="57"/>
      <c r="C1036" s="57"/>
      <c r="D1036" s="57"/>
      <c r="E1036" s="57"/>
      <c r="F1036" s="58"/>
      <c r="G1036" s="58"/>
    </row>
    <row r="1037" spans="2:7" x14ac:dyDescent="0.2">
      <c r="B1037" s="57"/>
      <c r="C1037" s="57"/>
      <c r="D1037" s="57"/>
      <c r="E1037" s="57"/>
      <c r="F1037" s="58"/>
      <c r="G1037" s="58"/>
    </row>
    <row r="1038" spans="2:7" x14ac:dyDescent="0.2">
      <c r="B1038" s="57"/>
      <c r="C1038" s="57"/>
      <c r="D1038" s="57"/>
      <c r="E1038" s="57"/>
      <c r="F1038" s="58"/>
      <c r="G1038" s="58"/>
    </row>
    <row r="1039" spans="2:7" x14ac:dyDescent="0.2">
      <c r="B1039" s="57"/>
      <c r="C1039" s="57"/>
      <c r="D1039" s="57"/>
      <c r="E1039" s="57"/>
      <c r="F1039" s="58"/>
      <c r="G1039" s="58"/>
    </row>
    <row r="1040" spans="2:7" x14ac:dyDescent="0.2">
      <c r="B1040" s="57"/>
      <c r="C1040" s="57"/>
      <c r="D1040" s="57"/>
      <c r="E1040" s="57"/>
      <c r="F1040" s="58"/>
      <c r="G1040" s="58"/>
    </row>
    <row r="1041" spans="2:7" x14ac:dyDescent="0.2">
      <c r="B1041" s="57"/>
      <c r="C1041" s="57"/>
      <c r="D1041" s="57"/>
      <c r="E1041" s="57"/>
      <c r="F1041" s="58"/>
      <c r="G1041" s="58"/>
    </row>
    <row r="1042" spans="2:7" x14ac:dyDescent="0.2">
      <c r="B1042" s="57"/>
      <c r="C1042" s="57"/>
      <c r="D1042" s="57"/>
      <c r="E1042" s="57"/>
      <c r="F1042" s="58"/>
      <c r="G1042" s="58"/>
    </row>
    <row r="1043" spans="2:7" x14ac:dyDescent="0.2">
      <c r="B1043" s="57"/>
      <c r="C1043" s="57"/>
      <c r="D1043" s="57"/>
      <c r="E1043" s="57"/>
      <c r="F1043" s="58"/>
      <c r="G1043" s="58"/>
    </row>
    <row r="1044" spans="2:7" x14ac:dyDescent="0.2">
      <c r="B1044" s="57"/>
      <c r="C1044" s="57"/>
      <c r="D1044" s="57"/>
      <c r="E1044" s="57"/>
      <c r="F1044" s="58"/>
      <c r="G1044" s="58"/>
    </row>
    <row r="1045" spans="2:7" x14ac:dyDescent="0.2">
      <c r="B1045" s="57"/>
      <c r="C1045" s="57"/>
      <c r="D1045" s="57"/>
      <c r="E1045" s="57"/>
      <c r="F1045" s="58"/>
      <c r="G1045" s="58"/>
    </row>
    <row r="1046" spans="2:7" x14ac:dyDescent="0.2">
      <c r="B1046" s="57"/>
      <c r="C1046" s="57"/>
      <c r="D1046" s="57"/>
      <c r="E1046" s="57"/>
      <c r="F1046" s="58"/>
      <c r="G1046" s="58"/>
    </row>
    <row r="1047" spans="2:7" x14ac:dyDescent="0.2">
      <c r="B1047" s="57"/>
      <c r="C1047" s="57"/>
      <c r="D1047" s="57"/>
      <c r="E1047" s="57"/>
      <c r="F1047" s="58"/>
      <c r="G1047" s="58"/>
    </row>
    <row r="1048" spans="2:7" x14ac:dyDescent="0.2">
      <c r="B1048" s="57"/>
      <c r="C1048" s="57"/>
      <c r="D1048" s="57"/>
      <c r="E1048" s="57"/>
      <c r="F1048" s="58"/>
      <c r="G1048" s="58"/>
    </row>
    <row r="1049" spans="2:7" x14ac:dyDescent="0.2">
      <c r="B1049" s="57"/>
      <c r="C1049" s="57"/>
      <c r="D1049" s="57"/>
      <c r="E1049" s="57"/>
      <c r="F1049" s="58"/>
      <c r="G1049" s="58"/>
    </row>
    <row r="1050" spans="2:7" x14ac:dyDescent="0.2">
      <c r="B1050" s="57"/>
      <c r="C1050" s="57"/>
      <c r="D1050" s="57"/>
      <c r="E1050" s="57"/>
      <c r="F1050" s="58"/>
      <c r="G1050" s="58"/>
    </row>
    <row r="1051" spans="2:7" x14ac:dyDescent="0.2">
      <c r="B1051" s="57"/>
      <c r="C1051" s="57"/>
      <c r="D1051" s="57"/>
      <c r="E1051" s="57"/>
      <c r="F1051" s="58"/>
      <c r="G1051" s="58"/>
    </row>
    <row r="1052" spans="2:7" x14ac:dyDescent="0.2">
      <c r="B1052" s="57"/>
      <c r="C1052" s="57"/>
      <c r="D1052" s="57"/>
      <c r="E1052" s="57"/>
      <c r="F1052" s="58"/>
      <c r="G1052" s="58"/>
    </row>
    <row r="1053" spans="2:7" x14ac:dyDescent="0.2">
      <c r="B1053" s="57"/>
      <c r="C1053" s="57"/>
      <c r="D1053" s="57"/>
      <c r="E1053" s="57"/>
      <c r="F1053" s="58"/>
      <c r="G1053" s="58"/>
    </row>
    <row r="1054" spans="2:7" x14ac:dyDescent="0.2">
      <c r="B1054" s="57"/>
      <c r="C1054" s="57"/>
      <c r="D1054" s="57"/>
      <c r="E1054" s="57"/>
      <c r="F1054" s="58"/>
      <c r="G1054" s="58"/>
    </row>
    <row r="1055" spans="2:7" x14ac:dyDescent="0.2">
      <c r="B1055" s="57"/>
      <c r="C1055" s="57"/>
      <c r="D1055" s="57"/>
      <c r="E1055" s="57"/>
      <c r="F1055" s="58"/>
      <c r="G1055" s="58"/>
    </row>
    <row r="1056" spans="2:7" x14ac:dyDescent="0.2">
      <c r="B1056" s="57"/>
      <c r="C1056" s="57"/>
      <c r="D1056" s="57"/>
      <c r="E1056" s="57"/>
      <c r="F1056" s="58"/>
      <c r="G1056" s="58"/>
    </row>
    <row r="1057" spans="2:7" x14ac:dyDescent="0.2">
      <c r="B1057" s="57"/>
      <c r="C1057" s="57"/>
      <c r="D1057" s="57"/>
      <c r="E1057" s="57"/>
      <c r="F1057" s="58"/>
      <c r="G1057" s="58"/>
    </row>
    <row r="1058" spans="2:7" x14ac:dyDescent="0.2">
      <c r="B1058" s="57"/>
      <c r="C1058" s="57"/>
      <c r="D1058" s="57"/>
      <c r="E1058" s="57"/>
      <c r="F1058" s="58"/>
      <c r="G1058" s="58"/>
    </row>
    <row r="1059" spans="2:7" x14ac:dyDescent="0.2">
      <c r="B1059" s="57"/>
      <c r="C1059" s="57"/>
      <c r="D1059" s="57"/>
      <c r="E1059" s="57"/>
      <c r="F1059" s="58"/>
      <c r="G1059" s="58"/>
    </row>
    <row r="1060" spans="2:7" x14ac:dyDescent="0.2">
      <c r="B1060" s="57"/>
      <c r="C1060" s="57"/>
      <c r="D1060" s="57"/>
      <c r="E1060" s="57"/>
      <c r="F1060" s="58"/>
      <c r="G1060" s="58"/>
    </row>
    <row r="1061" spans="2:7" x14ac:dyDescent="0.2">
      <c r="B1061" s="57"/>
      <c r="C1061" s="57"/>
      <c r="D1061" s="57"/>
      <c r="E1061" s="57"/>
      <c r="F1061" s="58"/>
      <c r="G1061" s="58"/>
    </row>
    <row r="1062" spans="2:7" x14ac:dyDescent="0.2">
      <c r="B1062" s="57"/>
      <c r="C1062" s="57"/>
      <c r="D1062" s="57"/>
      <c r="E1062" s="57"/>
      <c r="F1062" s="58"/>
      <c r="G1062" s="58"/>
    </row>
    <row r="1063" spans="2:7" x14ac:dyDescent="0.2">
      <c r="B1063" s="57"/>
      <c r="C1063" s="57"/>
      <c r="D1063" s="57"/>
      <c r="E1063" s="57"/>
      <c r="F1063" s="58"/>
      <c r="G1063" s="58"/>
    </row>
    <row r="1064" spans="2:7" x14ac:dyDescent="0.2">
      <c r="B1064" s="57"/>
      <c r="C1064" s="57"/>
      <c r="D1064" s="57"/>
      <c r="E1064" s="57"/>
      <c r="F1064" s="58"/>
      <c r="G1064" s="58"/>
    </row>
    <row r="1065" spans="2:7" x14ac:dyDescent="0.2">
      <c r="B1065" s="57"/>
      <c r="C1065" s="57"/>
      <c r="D1065" s="57"/>
      <c r="E1065" s="57"/>
      <c r="F1065" s="58"/>
      <c r="G1065" s="58"/>
    </row>
    <row r="1066" spans="2:7" x14ac:dyDescent="0.2">
      <c r="B1066" s="57"/>
      <c r="C1066" s="57"/>
      <c r="D1066" s="57"/>
      <c r="E1066" s="57"/>
      <c r="F1066" s="58"/>
      <c r="G1066" s="58"/>
    </row>
    <row r="1067" spans="2:7" x14ac:dyDescent="0.2">
      <c r="B1067" s="57"/>
      <c r="C1067" s="57"/>
      <c r="D1067" s="57"/>
      <c r="E1067" s="57"/>
      <c r="F1067" s="58"/>
      <c r="G1067" s="58"/>
    </row>
    <row r="1068" spans="2:7" x14ac:dyDescent="0.2">
      <c r="B1068" s="57"/>
      <c r="C1068" s="57"/>
      <c r="D1068" s="57"/>
      <c r="E1068" s="57"/>
      <c r="F1068" s="58"/>
      <c r="G1068" s="58"/>
    </row>
    <row r="1069" spans="2:7" x14ac:dyDescent="0.2">
      <c r="B1069" s="57"/>
      <c r="C1069" s="57"/>
      <c r="D1069" s="57"/>
      <c r="E1069" s="57"/>
      <c r="F1069" s="58"/>
      <c r="G1069" s="58"/>
    </row>
    <row r="1070" spans="2:7" x14ac:dyDescent="0.2">
      <c r="B1070" s="57"/>
      <c r="C1070" s="57"/>
      <c r="D1070" s="57"/>
      <c r="E1070" s="57"/>
      <c r="F1070" s="58"/>
      <c r="G1070" s="58"/>
    </row>
    <row r="1071" spans="2:7" x14ac:dyDescent="0.2">
      <c r="B1071" s="57"/>
      <c r="C1071" s="57"/>
      <c r="D1071" s="57"/>
      <c r="E1071" s="57"/>
      <c r="F1071" s="58"/>
      <c r="G1071" s="58"/>
    </row>
    <row r="1072" spans="2:7" x14ac:dyDescent="0.2">
      <c r="B1072" s="57"/>
      <c r="C1072" s="57"/>
      <c r="D1072" s="57"/>
      <c r="E1072" s="57"/>
      <c r="F1072" s="58"/>
      <c r="G1072" s="58"/>
    </row>
    <row r="1073" spans="2:7" x14ac:dyDescent="0.2">
      <c r="B1073" s="57"/>
      <c r="C1073" s="57"/>
      <c r="D1073" s="57"/>
      <c r="E1073" s="57"/>
      <c r="F1073" s="58"/>
      <c r="G1073" s="58"/>
    </row>
    <row r="1074" spans="2:7" x14ac:dyDescent="0.2">
      <c r="B1074" s="57"/>
      <c r="C1074" s="57"/>
      <c r="D1074" s="57"/>
      <c r="E1074" s="57"/>
      <c r="F1074" s="58"/>
      <c r="G1074" s="58"/>
    </row>
    <row r="1075" spans="2:7" x14ac:dyDescent="0.2">
      <c r="B1075" s="57"/>
      <c r="C1075" s="57"/>
      <c r="D1075" s="57"/>
      <c r="E1075" s="57"/>
      <c r="F1075" s="58"/>
      <c r="G1075" s="58"/>
    </row>
    <row r="1076" spans="2:7" x14ac:dyDescent="0.2">
      <c r="B1076" s="57"/>
      <c r="C1076" s="57"/>
      <c r="D1076" s="57"/>
      <c r="E1076" s="57"/>
      <c r="F1076" s="58"/>
      <c r="G1076" s="58"/>
    </row>
    <row r="1077" spans="2:7" x14ac:dyDescent="0.2">
      <c r="B1077" s="57"/>
      <c r="C1077" s="57"/>
      <c r="D1077" s="57"/>
      <c r="E1077" s="57"/>
      <c r="F1077" s="58"/>
      <c r="G1077" s="58"/>
    </row>
    <row r="1078" spans="2:7" x14ac:dyDescent="0.2">
      <c r="B1078" s="57"/>
      <c r="C1078" s="57"/>
      <c r="D1078" s="57"/>
      <c r="E1078" s="57"/>
      <c r="F1078" s="58"/>
      <c r="G1078" s="58"/>
    </row>
    <row r="1079" spans="2:7" x14ac:dyDescent="0.2">
      <c r="B1079" s="57"/>
      <c r="C1079" s="57"/>
      <c r="D1079" s="57"/>
      <c r="E1079" s="57"/>
      <c r="F1079" s="58"/>
      <c r="G1079" s="58"/>
    </row>
    <row r="1080" spans="2:7" x14ac:dyDescent="0.2">
      <c r="B1080" s="57"/>
      <c r="C1080" s="57"/>
      <c r="D1080" s="57"/>
      <c r="E1080" s="57"/>
      <c r="F1080" s="58"/>
      <c r="G1080" s="58"/>
    </row>
    <row r="1081" spans="2:7" x14ac:dyDescent="0.2">
      <c r="B1081" s="57"/>
      <c r="C1081" s="57"/>
      <c r="D1081" s="57"/>
      <c r="E1081" s="57"/>
      <c r="F1081" s="58"/>
      <c r="G1081" s="58"/>
    </row>
    <row r="1082" spans="2:7" x14ac:dyDescent="0.2">
      <c r="B1082" s="57"/>
      <c r="C1082" s="57"/>
      <c r="D1082" s="57"/>
      <c r="E1082" s="57"/>
      <c r="F1082" s="58"/>
      <c r="G1082" s="58"/>
    </row>
    <row r="1083" spans="2:7" x14ac:dyDescent="0.2">
      <c r="B1083" s="57"/>
      <c r="C1083" s="57"/>
      <c r="D1083" s="57"/>
      <c r="E1083" s="57"/>
      <c r="F1083" s="58"/>
      <c r="G1083" s="58"/>
    </row>
    <row r="1084" spans="2:7" x14ac:dyDescent="0.2">
      <c r="B1084" s="57"/>
      <c r="C1084" s="57"/>
      <c r="D1084" s="57"/>
      <c r="E1084" s="57"/>
      <c r="F1084" s="58"/>
      <c r="G1084" s="58"/>
    </row>
    <row r="1085" spans="2:7" x14ac:dyDescent="0.2">
      <c r="B1085" s="57"/>
      <c r="C1085" s="57"/>
      <c r="D1085" s="57"/>
      <c r="E1085" s="57"/>
      <c r="F1085" s="58"/>
      <c r="G1085" s="58"/>
    </row>
    <row r="1086" spans="2:7" x14ac:dyDescent="0.2">
      <c r="B1086" s="57"/>
      <c r="C1086" s="57"/>
      <c r="D1086" s="57"/>
      <c r="E1086" s="57"/>
      <c r="F1086" s="58"/>
      <c r="G1086" s="58"/>
    </row>
    <row r="1087" spans="2:7" x14ac:dyDescent="0.2">
      <c r="B1087" s="57"/>
      <c r="C1087" s="57"/>
      <c r="D1087" s="57"/>
      <c r="E1087" s="57"/>
      <c r="F1087" s="58"/>
      <c r="G1087" s="58"/>
    </row>
    <row r="1088" spans="2:7" x14ac:dyDescent="0.2">
      <c r="B1088" s="57"/>
      <c r="C1088" s="57"/>
      <c r="D1088" s="57"/>
      <c r="E1088" s="57"/>
      <c r="F1088" s="58"/>
      <c r="G1088" s="58"/>
    </row>
    <row r="1089" spans="2:7" x14ac:dyDescent="0.2">
      <c r="B1089" s="57"/>
      <c r="C1089" s="57"/>
      <c r="D1089" s="57"/>
      <c r="E1089" s="57"/>
      <c r="F1089" s="58"/>
      <c r="G1089" s="58"/>
    </row>
    <row r="1090" spans="2:7" x14ac:dyDescent="0.2">
      <c r="B1090" s="57"/>
      <c r="C1090" s="57"/>
      <c r="D1090" s="57"/>
      <c r="E1090" s="57"/>
      <c r="F1090" s="58"/>
      <c r="G1090" s="58"/>
    </row>
    <row r="1091" spans="2:7" x14ac:dyDescent="0.2">
      <c r="B1091" s="57"/>
      <c r="C1091" s="57"/>
      <c r="D1091" s="57"/>
      <c r="E1091" s="57"/>
      <c r="F1091" s="58"/>
      <c r="G1091" s="58"/>
    </row>
    <row r="1092" spans="2:7" x14ac:dyDescent="0.2">
      <c r="B1092" s="57"/>
      <c r="C1092" s="57"/>
      <c r="D1092" s="57"/>
      <c r="E1092" s="57"/>
      <c r="F1092" s="58"/>
      <c r="G1092" s="58"/>
    </row>
    <row r="1093" spans="2:7" x14ac:dyDescent="0.2">
      <c r="B1093" s="57"/>
      <c r="C1093" s="57"/>
      <c r="D1093" s="57"/>
      <c r="E1093" s="57"/>
      <c r="F1093" s="58"/>
      <c r="G1093" s="58"/>
    </row>
    <row r="1094" spans="2:7" x14ac:dyDescent="0.2">
      <c r="B1094" s="57"/>
      <c r="C1094" s="57"/>
      <c r="D1094" s="57"/>
      <c r="E1094" s="57"/>
      <c r="F1094" s="58"/>
      <c r="G1094" s="58"/>
    </row>
    <row r="1095" spans="2:7" x14ac:dyDescent="0.2">
      <c r="B1095" s="57"/>
      <c r="C1095" s="57"/>
      <c r="D1095" s="57"/>
      <c r="E1095" s="57"/>
      <c r="F1095" s="58"/>
      <c r="G1095" s="58"/>
    </row>
    <row r="1096" spans="2:7" x14ac:dyDescent="0.2">
      <c r="B1096" s="57"/>
      <c r="C1096" s="57"/>
      <c r="D1096" s="57"/>
      <c r="E1096" s="57"/>
      <c r="F1096" s="58"/>
      <c r="G1096" s="58"/>
    </row>
    <row r="1097" spans="2:7" x14ac:dyDescent="0.2">
      <c r="B1097" s="57"/>
      <c r="C1097" s="57"/>
      <c r="D1097" s="57"/>
      <c r="E1097" s="57"/>
      <c r="F1097" s="58"/>
      <c r="G1097" s="58"/>
    </row>
    <row r="1098" spans="2:7" x14ac:dyDescent="0.2">
      <c r="B1098" s="57"/>
      <c r="C1098" s="57"/>
      <c r="D1098" s="57"/>
      <c r="E1098" s="57"/>
      <c r="F1098" s="58"/>
      <c r="G1098" s="58"/>
    </row>
    <row r="1099" spans="2:7" x14ac:dyDescent="0.2">
      <c r="B1099" s="57"/>
      <c r="C1099" s="57"/>
      <c r="D1099" s="57"/>
      <c r="E1099" s="57"/>
      <c r="F1099" s="58"/>
      <c r="G1099" s="58"/>
    </row>
    <row r="1100" spans="2:7" x14ac:dyDescent="0.2">
      <c r="B1100" s="57"/>
      <c r="C1100" s="57"/>
      <c r="D1100" s="57"/>
      <c r="E1100" s="57"/>
      <c r="F1100" s="58"/>
      <c r="G1100" s="58"/>
    </row>
    <row r="1101" spans="2:7" x14ac:dyDescent="0.2">
      <c r="B1101" s="57"/>
      <c r="C1101" s="57"/>
      <c r="D1101" s="57"/>
      <c r="E1101" s="57"/>
      <c r="F1101" s="58"/>
      <c r="G1101" s="58"/>
    </row>
    <row r="1102" spans="2:7" x14ac:dyDescent="0.2">
      <c r="B1102" s="57"/>
      <c r="C1102" s="57"/>
      <c r="D1102" s="57"/>
      <c r="E1102" s="57"/>
      <c r="F1102" s="58"/>
      <c r="G1102" s="58"/>
    </row>
    <row r="1103" spans="2:7" x14ac:dyDescent="0.2">
      <c r="B1103" s="57"/>
      <c r="C1103" s="57"/>
      <c r="D1103" s="57"/>
      <c r="E1103" s="57"/>
      <c r="F1103" s="58"/>
      <c r="G1103" s="58"/>
    </row>
    <row r="1104" spans="2:7" x14ac:dyDescent="0.2">
      <c r="B1104" s="57"/>
      <c r="C1104" s="57"/>
      <c r="D1104" s="57"/>
      <c r="E1104" s="57"/>
      <c r="F1104" s="58"/>
      <c r="G1104" s="58"/>
    </row>
    <row r="1105" spans="2:7" x14ac:dyDescent="0.2">
      <c r="B1105" s="57"/>
      <c r="C1105" s="57"/>
      <c r="D1105" s="57"/>
      <c r="E1105" s="57"/>
      <c r="F1105" s="58"/>
      <c r="G1105" s="58"/>
    </row>
    <row r="1106" spans="2:7" x14ac:dyDescent="0.2">
      <c r="B1106" s="57"/>
      <c r="C1106" s="57"/>
      <c r="D1106" s="57"/>
      <c r="E1106" s="57"/>
      <c r="F1106" s="58"/>
      <c r="G1106" s="58"/>
    </row>
    <row r="1107" spans="2:7" x14ac:dyDescent="0.2">
      <c r="B1107" s="57"/>
      <c r="C1107" s="57"/>
      <c r="D1107" s="57"/>
      <c r="E1107" s="57"/>
      <c r="F1107" s="58"/>
      <c r="G1107" s="58"/>
    </row>
    <row r="1108" spans="2:7" x14ac:dyDescent="0.2">
      <c r="B1108" s="57"/>
      <c r="C1108" s="57"/>
      <c r="D1108" s="57"/>
      <c r="E1108" s="57"/>
      <c r="F1108" s="58"/>
      <c r="G1108" s="58"/>
    </row>
    <row r="1109" spans="2:7" x14ac:dyDescent="0.2">
      <c r="B1109" s="57"/>
      <c r="C1109" s="57"/>
      <c r="D1109" s="57"/>
      <c r="E1109" s="57"/>
      <c r="F1109" s="58"/>
      <c r="G1109" s="58"/>
    </row>
    <row r="1110" spans="2:7" x14ac:dyDescent="0.2">
      <c r="B1110" s="57"/>
      <c r="C1110" s="57"/>
      <c r="D1110" s="57"/>
      <c r="E1110" s="57"/>
      <c r="F1110" s="58"/>
      <c r="G1110" s="58"/>
    </row>
    <row r="1111" spans="2:7" x14ac:dyDescent="0.2">
      <c r="B1111" s="57"/>
      <c r="C1111" s="57"/>
      <c r="D1111" s="57"/>
      <c r="E1111" s="57"/>
      <c r="F1111" s="58"/>
      <c r="G1111" s="58"/>
    </row>
    <row r="1112" spans="2:7" x14ac:dyDescent="0.2">
      <c r="B1112" s="57"/>
      <c r="C1112" s="57"/>
      <c r="D1112" s="57"/>
      <c r="E1112" s="57"/>
      <c r="F1112" s="58"/>
      <c r="G1112" s="58"/>
    </row>
    <row r="1113" spans="2:7" x14ac:dyDescent="0.2">
      <c r="B1113" s="57"/>
      <c r="C1113" s="57"/>
      <c r="D1113" s="57"/>
      <c r="E1113" s="57"/>
      <c r="F1113" s="58"/>
      <c r="G1113" s="58"/>
    </row>
    <row r="1114" spans="2:7" x14ac:dyDescent="0.2">
      <c r="B1114" s="57"/>
      <c r="C1114" s="57"/>
      <c r="D1114" s="57"/>
      <c r="E1114" s="57"/>
      <c r="F1114" s="58"/>
      <c r="G1114" s="58"/>
    </row>
    <row r="1115" spans="2:7" x14ac:dyDescent="0.2">
      <c r="B1115" s="57"/>
      <c r="C1115" s="57"/>
      <c r="D1115" s="57"/>
      <c r="E1115" s="57"/>
      <c r="F1115" s="58"/>
      <c r="G1115" s="58"/>
    </row>
    <row r="1116" spans="2:7" x14ac:dyDescent="0.2">
      <c r="B1116" s="57"/>
      <c r="C1116" s="57"/>
      <c r="D1116" s="57"/>
      <c r="E1116" s="57"/>
      <c r="F1116" s="58"/>
      <c r="G1116" s="58"/>
    </row>
    <row r="1117" spans="2:7" x14ac:dyDescent="0.2">
      <c r="B1117" s="57"/>
      <c r="C1117" s="57"/>
      <c r="D1117" s="57"/>
      <c r="E1117" s="57"/>
      <c r="F1117" s="58"/>
      <c r="G1117" s="58"/>
    </row>
    <row r="1118" spans="2:7" x14ac:dyDescent="0.2">
      <c r="B1118" s="57"/>
      <c r="C1118" s="57"/>
      <c r="D1118" s="57"/>
      <c r="E1118" s="57"/>
      <c r="F1118" s="58"/>
      <c r="G1118" s="58"/>
    </row>
    <row r="1119" spans="2:7" x14ac:dyDescent="0.2">
      <c r="B1119" s="57"/>
      <c r="C1119" s="57"/>
      <c r="D1119" s="57"/>
      <c r="E1119" s="57"/>
      <c r="F1119" s="58"/>
      <c r="G1119" s="58"/>
    </row>
    <row r="1120" spans="2:7" x14ac:dyDescent="0.2">
      <c r="B1120" s="57"/>
      <c r="C1120" s="57"/>
      <c r="D1120" s="57"/>
      <c r="E1120" s="57"/>
      <c r="F1120" s="58"/>
      <c r="G1120" s="58"/>
    </row>
    <row r="1121" spans="2:7" x14ac:dyDescent="0.2">
      <c r="B1121" s="57"/>
      <c r="C1121" s="57"/>
      <c r="D1121" s="57"/>
      <c r="E1121" s="57"/>
      <c r="F1121" s="58"/>
      <c r="G1121" s="58"/>
    </row>
    <row r="1122" spans="2:7" x14ac:dyDescent="0.2">
      <c r="B1122" s="57"/>
      <c r="C1122" s="57"/>
      <c r="D1122" s="57"/>
      <c r="E1122" s="57"/>
      <c r="F1122" s="58"/>
      <c r="G1122" s="58"/>
    </row>
    <row r="1123" spans="2:7" x14ac:dyDescent="0.2">
      <c r="B1123" s="57"/>
      <c r="C1123" s="57"/>
      <c r="D1123" s="57"/>
      <c r="E1123" s="57"/>
      <c r="F1123" s="58"/>
      <c r="G1123" s="58"/>
    </row>
    <row r="1124" spans="2:7" x14ac:dyDescent="0.2">
      <c r="B1124" s="57"/>
      <c r="C1124" s="57"/>
      <c r="D1124" s="57"/>
      <c r="E1124" s="57"/>
      <c r="F1124" s="58"/>
      <c r="G1124" s="58"/>
    </row>
    <row r="1125" spans="2:7" x14ac:dyDescent="0.2">
      <c r="B1125" s="57"/>
      <c r="C1125" s="57"/>
      <c r="D1125" s="57"/>
      <c r="E1125" s="57"/>
      <c r="F1125" s="58"/>
      <c r="G1125" s="58"/>
    </row>
    <row r="1126" spans="2:7" x14ac:dyDescent="0.2">
      <c r="B1126" s="57"/>
      <c r="C1126" s="57"/>
      <c r="D1126" s="57"/>
      <c r="E1126" s="57"/>
      <c r="F1126" s="58"/>
      <c r="G1126" s="58"/>
    </row>
    <row r="1127" spans="2:7" x14ac:dyDescent="0.2">
      <c r="B1127" s="57"/>
      <c r="C1127" s="57"/>
      <c r="D1127" s="57"/>
      <c r="E1127" s="57"/>
      <c r="F1127" s="58"/>
      <c r="G1127" s="58"/>
    </row>
    <row r="1128" spans="2:7" x14ac:dyDescent="0.2">
      <c r="B1128" s="57"/>
      <c r="C1128" s="57"/>
      <c r="D1128" s="57"/>
      <c r="E1128" s="57"/>
      <c r="F1128" s="58"/>
      <c r="G1128" s="58"/>
    </row>
    <row r="1129" spans="2:7" x14ac:dyDescent="0.2">
      <c r="B1129" s="57"/>
      <c r="C1129" s="57"/>
      <c r="D1129" s="57"/>
      <c r="E1129" s="57"/>
      <c r="F1129" s="58"/>
      <c r="G1129" s="58"/>
    </row>
    <row r="1130" spans="2:7" x14ac:dyDescent="0.2">
      <c r="B1130" s="57"/>
      <c r="C1130" s="57"/>
      <c r="D1130" s="57"/>
      <c r="E1130" s="57"/>
      <c r="F1130" s="58"/>
      <c r="G1130" s="58"/>
    </row>
    <row r="1131" spans="2:7" x14ac:dyDescent="0.2">
      <c r="B1131" s="57"/>
      <c r="C1131" s="57"/>
      <c r="D1131" s="57"/>
      <c r="E1131" s="57"/>
      <c r="F1131" s="58"/>
      <c r="G1131" s="58"/>
    </row>
    <row r="1132" spans="2:7" x14ac:dyDescent="0.2">
      <c r="B1132" s="57"/>
      <c r="C1132" s="57"/>
      <c r="D1132" s="57"/>
      <c r="E1132" s="57"/>
      <c r="F1132" s="58"/>
      <c r="G1132" s="58"/>
    </row>
    <row r="1133" spans="2:7" x14ac:dyDescent="0.2">
      <c r="B1133" s="57"/>
      <c r="C1133" s="57"/>
      <c r="D1133" s="57"/>
      <c r="E1133" s="57"/>
      <c r="F1133" s="58"/>
      <c r="G1133" s="58"/>
    </row>
    <row r="1134" spans="2:7" x14ac:dyDescent="0.2">
      <c r="B1134" s="57"/>
      <c r="C1134" s="57"/>
      <c r="D1134" s="57"/>
      <c r="E1134" s="57"/>
      <c r="F1134" s="58"/>
      <c r="G1134" s="58"/>
    </row>
    <row r="1135" spans="2:7" x14ac:dyDescent="0.2">
      <c r="B1135" s="57"/>
      <c r="C1135" s="57"/>
      <c r="D1135" s="57"/>
      <c r="E1135" s="57"/>
      <c r="F1135" s="58"/>
      <c r="G1135" s="58"/>
    </row>
    <row r="1136" spans="2:7" x14ac:dyDescent="0.2">
      <c r="B1136" s="57"/>
      <c r="C1136" s="57"/>
      <c r="D1136" s="57"/>
      <c r="E1136" s="57"/>
      <c r="F1136" s="58"/>
      <c r="G1136" s="58"/>
    </row>
    <row r="1137" spans="2:7" x14ac:dyDescent="0.2">
      <c r="B1137" s="57"/>
      <c r="C1137" s="57"/>
      <c r="D1137" s="57"/>
      <c r="E1137" s="57"/>
      <c r="F1137" s="58"/>
      <c r="G1137" s="58"/>
    </row>
    <row r="1138" spans="2:7" x14ac:dyDescent="0.2">
      <c r="B1138" s="57"/>
      <c r="C1138" s="57"/>
      <c r="D1138" s="57"/>
      <c r="E1138" s="57"/>
      <c r="F1138" s="58"/>
      <c r="G1138" s="58"/>
    </row>
    <row r="1139" spans="2:7" x14ac:dyDescent="0.2">
      <c r="B1139" s="57"/>
      <c r="C1139" s="57"/>
      <c r="D1139" s="57"/>
      <c r="E1139" s="57"/>
      <c r="F1139" s="58"/>
      <c r="G1139" s="58"/>
    </row>
    <row r="1140" spans="2:7" x14ac:dyDescent="0.2">
      <c r="B1140" s="57"/>
      <c r="C1140" s="57"/>
      <c r="D1140" s="57"/>
      <c r="E1140" s="57"/>
      <c r="F1140" s="58"/>
      <c r="G1140" s="58"/>
    </row>
    <row r="1141" spans="2:7" x14ac:dyDescent="0.2">
      <c r="B1141" s="57"/>
      <c r="C1141" s="57"/>
      <c r="D1141" s="57"/>
      <c r="E1141" s="57"/>
      <c r="F1141" s="58"/>
      <c r="G1141" s="58"/>
    </row>
    <row r="1142" spans="2:7" x14ac:dyDescent="0.2">
      <c r="B1142" s="57"/>
      <c r="C1142" s="57"/>
      <c r="D1142" s="57"/>
      <c r="E1142" s="57"/>
      <c r="F1142" s="58"/>
      <c r="G1142" s="58"/>
    </row>
    <row r="1143" spans="2:7" x14ac:dyDescent="0.2">
      <c r="B1143" s="57"/>
      <c r="C1143" s="57"/>
      <c r="D1143" s="57"/>
      <c r="E1143" s="57"/>
      <c r="F1143" s="58"/>
      <c r="G1143" s="58"/>
    </row>
    <row r="1144" spans="2:7" x14ac:dyDescent="0.2">
      <c r="B1144" s="57"/>
      <c r="C1144" s="57"/>
      <c r="D1144" s="57"/>
      <c r="E1144" s="57"/>
      <c r="F1144" s="58"/>
      <c r="G1144" s="58"/>
    </row>
    <row r="1145" spans="2:7" x14ac:dyDescent="0.2">
      <c r="B1145" s="57"/>
      <c r="C1145" s="57"/>
      <c r="D1145" s="57"/>
      <c r="E1145" s="57"/>
      <c r="F1145" s="58"/>
      <c r="G1145" s="58"/>
    </row>
    <row r="1146" spans="2:7" x14ac:dyDescent="0.2">
      <c r="B1146" s="57"/>
      <c r="C1146" s="57"/>
      <c r="D1146" s="57"/>
      <c r="E1146" s="57"/>
      <c r="F1146" s="58"/>
      <c r="G1146" s="58"/>
    </row>
    <row r="1147" spans="2:7" x14ac:dyDescent="0.2">
      <c r="B1147" s="57"/>
      <c r="C1147" s="57"/>
      <c r="D1147" s="57"/>
      <c r="E1147" s="57"/>
      <c r="F1147" s="58"/>
      <c r="G1147" s="58"/>
    </row>
    <row r="1148" spans="2:7" x14ac:dyDescent="0.2">
      <c r="B1148" s="57"/>
      <c r="C1148" s="57"/>
      <c r="D1148" s="57"/>
      <c r="E1148" s="57"/>
      <c r="F1148" s="58"/>
      <c r="G1148" s="58"/>
    </row>
    <row r="1149" spans="2:7" x14ac:dyDescent="0.2">
      <c r="B1149" s="57"/>
      <c r="C1149" s="57"/>
      <c r="D1149" s="57"/>
      <c r="E1149" s="57"/>
      <c r="F1149" s="58"/>
      <c r="G1149" s="58"/>
    </row>
    <row r="1150" spans="2:7" x14ac:dyDescent="0.2">
      <c r="B1150" s="57"/>
      <c r="C1150" s="57"/>
      <c r="D1150" s="57"/>
      <c r="E1150" s="57"/>
      <c r="F1150" s="58"/>
      <c r="G1150" s="58"/>
    </row>
    <row r="1151" spans="2:7" x14ac:dyDescent="0.2">
      <c r="B1151" s="57"/>
      <c r="C1151" s="57"/>
      <c r="D1151" s="57"/>
      <c r="E1151" s="57"/>
      <c r="F1151" s="58"/>
      <c r="G1151" s="58"/>
    </row>
    <row r="1152" spans="2:7" x14ac:dyDescent="0.2">
      <c r="B1152" s="57"/>
      <c r="C1152" s="57"/>
      <c r="D1152" s="57"/>
      <c r="E1152" s="57"/>
      <c r="F1152" s="58"/>
      <c r="G1152" s="58"/>
    </row>
    <row r="1153" spans="2:7" x14ac:dyDescent="0.2">
      <c r="B1153" s="57"/>
      <c r="C1153" s="57"/>
      <c r="D1153" s="57"/>
      <c r="E1153" s="57"/>
      <c r="F1153" s="58"/>
      <c r="G1153" s="58"/>
    </row>
    <row r="1154" spans="2:7" x14ac:dyDescent="0.2">
      <c r="B1154" s="57"/>
      <c r="C1154" s="57"/>
      <c r="D1154" s="57"/>
      <c r="E1154" s="57"/>
      <c r="F1154" s="58"/>
      <c r="G1154" s="58"/>
    </row>
    <row r="1155" spans="2:7" x14ac:dyDescent="0.2">
      <c r="B1155" s="57"/>
      <c r="C1155" s="57"/>
      <c r="D1155" s="57"/>
      <c r="E1155" s="57"/>
      <c r="F1155" s="58"/>
      <c r="G1155" s="58"/>
    </row>
    <row r="1156" spans="2:7" x14ac:dyDescent="0.2">
      <c r="B1156" s="57"/>
      <c r="C1156" s="57"/>
      <c r="D1156" s="57"/>
      <c r="E1156" s="57"/>
      <c r="F1156" s="58"/>
      <c r="G1156" s="58"/>
    </row>
    <row r="1157" spans="2:7" x14ac:dyDescent="0.2">
      <c r="B1157" s="57"/>
      <c r="C1157" s="57"/>
      <c r="D1157" s="57"/>
      <c r="E1157" s="57"/>
      <c r="F1157" s="58"/>
      <c r="G1157" s="58"/>
    </row>
    <row r="1158" spans="2:7" x14ac:dyDescent="0.2">
      <c r="B1158" s="57"/>
      <c r="C1158" s="57"/>
      <c r="D1158" s="57"/>
      <c r="E1158" s="57"/>
      <c r="F1158" s="58"/>
      <c r="G1158" s="58"/>
    </row>
    <row r="1159" spans="2:7" x14ac:dyDescent="0.2">
      <c r="B1159" s="57"/>
      <c r="C1159" s="57"/>
      <c r="D1159" s="57"/>
      <c r="E1159" s="57"/>
      <c r="F1159" s="58"/>
      <c r="G1159" s="58"/>
    </row>
    <row r="1160" spans="2:7" x14ac:dyDescent="0.2">
      <c r="B1160" s="57"/>
      <c r="C1160" s="57"/>
      <c r="D1160" s="57"/>
      <c r="E1160" s="57"/>
      <c r="F1160" s="58"/>
      <c r="G1160" s="58"/>
    </row>
    <row r="1161" spans="2:7" x14ac:dyDescent="0.2">
      <c r="B1161" s="57"/>
      <c r="C1161" s="57"/>
      <c r="D1161" s="57"/>
      <c r="E1161" s="57"/>
      <c r="F1161" s="58"/>
      <c r="G1161" s="58"/>
    </row>
    <row r="1162" spans="2:7" x14ac:dyDescent="0.2">
      <c r="B1162" s="57"/>
      <c r="C1162" s="57"/>
      <c r="D1162" s="57"/>
      <c r="E1162" s="57"/>
      <c r="F1162" s="58"/>
      <c r="G1162" s="58"/>
    </row>
    <row r="1163" spans="2:7" x14ac:dyDescent="0.2">
      <c r="B1163" s="57"/>
      <c r="C1163" s="57"/>
      <c r="D1163" s="57"/>
      <c r="E1163" s="57"/>
      <c r="F1163" s="58"/>
      <c r="G1163" s="58"/>
    </row>
    <row r="1164" spans="2:7" x14ac:dyDescent="0.2">
      <c r="B1164" s="57"/>
      <c r="C1164" s="57"/>
      <c r="D1164" s="57"/>
      <c r="E1164" s="57"/>
      <c r="F1164" s="58"/>
      <c r="G1164" s="58"/>
    </row>
    <row r="1165" spans="2:7" x14ac:dyDescent="0.2">
      <c r="B1165" s="57"/>
      <c r="C1165" s="57"/>
      <c r="D1165" s="57"/>
      <c r="E1165" s="57"/>
      <c r="F1165" s="58"/>
      <c r="G1165" s="58"/>
    </row>
    <row r="1166" spans="2:7" x14ac:dyDescent="0.2">
      <c r="B1166" s="57"/>
      <c r="C1166" s="57"/>
      <c r="D1166" s="57"/>
      <c r="E1166" s="57"/>
      <c r="F1166" s="58"/>
      <c r="G1166" s="58"/>
    </row>
    <row r="1167" spans="2:7" x14ac:dyDescent="0.2">
      <c r="B1167" s="57"/>
      <c r="C1167" s="57"/>
      <c r="D1167" s="57"/>
      <c r="E1167" s="57"/>
      <c r="F1167" s="58"/>
      <c r="G1167" s="58"/>
    </row>
    <row r="1168" spans="2:7" x14ac:dyDescent="0.2">
      <c r="B1168" s="57"/>
      <c r="C1168" s="57"/>
      <c r="D1168" s="57"/>
      <c r="E1168" s="57"/>
      <c r="F1168" s="58"/>
      <c r="G1168" s="58"/>
    </row>
    <row r="1169" spans="2:7" x14ac:dyDescent="0.2">
      <c r="B1169" s="57"/>
      <c r="C1169" s="57"/>
      <c r="D1169" s="57"/>
      <c r="E1169" s="57"/>
      <c r="F1169" s="58"/>
      <c r="G1169" s="58"/>
    </row>
    <row r="1170" spans="2:7" x14ac:dyDescent="0.2">
      <c r="B1170" s="57"/>
      <c r="C1170" s="57"/>
      <c r="D1170" s="57"/>
      <c r="E1170" s="57"/>
      <c r="F1170" s="58"/>
      <c r="G1170" s="58"/>
    </row>
    <row r="1171" spans="2:7" x14ac:dyDescent="0.2">
      <c r="B1171" s="57"/>
      <c r="C1171" s="57"/>
      <c r="D1171" s="57"/>
      <c r="E1171" s="57"/>
      <c r="F1171" s="58"/>
      <c r="G1171" s="58"/>
    </row>
    <row r="1172" spans="2:7" x14ac:dyDescent="0.2">
      <c r="B1172" s="57"/>
      <c r="C1172" s="57"/>
      <c r="D1172" s="57"/>
      <c r="E1172" s="57"/>
      <c r="F1172" s="58"/>
      <c r="G1172" s="58"/>
    </row>
    <row r="1173" spans="2:7" x14ac:dyDescent="0.2">
      <c r="B1173" s="57"/>
      <c r="C1173" s="57"/>
      <c r="D1173" s="57"/>
      <c r="E1173" s="57"/>
      <c r="F1173" s="58"/>
      <c r="G1173" s="58"/>
    </row>
    <row r="1174" spans="2:7" x14ac:dyDescent="0.2">
      <c r="B1174" s="57"/>
      <c r="C1174" s="57"/>
      <c r="D1174" s="57"/>
      <c r="E1174" s="57"/>
      <c r="F1174" s="58"/>
      <c r="G1174" s="58"/>
    </row>
    <row r="1175" spans="2:7" x14ac:dyDescent="0.2">
      <c r="B1175" s="57"/>
      <c r="C1175" s="57"/>
      <c r="D1175" s="57"/>
      <c r="E1175" s="57"/>
      <c r="F1175" s="58"/>
      <c r="G1175" s="58"/>
    </row>
    <row r="1176" spans="2:7" x14ac:dyDescent="0.2">
      <c r="B1176" s="57"/>
      <c r="C1176" s="57"/>
      <c r="D1176" s="57"/>
      <c r="E1176" s="57"/>
      <c r="F1176" s="58"/>
      <c r="G1176" s="58"/>
    </row>
    <row r="1177" spans="2:7" x14ac:dyDescent="0.2">
      <c r="B1177" s="57"/>
      <c r="C1177" s="57"/>
      <c r="D1177" s="57"/>
      <c r="E1177" s="57"/>
      <c r="F1177" s="58"/>
      <c r="G1177" s="58"/>
    </row>
    <row r="1178" spans="2:7" x14ac:dyDescent="0.2">
      <c r="B1178" s="57"/>
      <c r="C1178" s="57"/>
      <c r="D1178" s="57"/>
      <c r="E1178" s="57"/>
      <c r="F1178" s="58"/>
      <c r="G1178" s="58"/>
    </row>
    <row r="1179" spans="2:7" x14ac:dyDescent="0.2">
      <c r="B1179" s="57"/>
      <c r="C1179" s="57"/>
      <c r="D1179" s="57"/>
      <c r="E1179" s="57"/>
      <c r="F1179" s="58"/>
      <c r="G1179" s="58"/>
    </row>
    <row r="1180" spans="2:7" x14ac:dyDescent="0.2">
      <c r="B1180" s="57"/>
      <c r="C1180" s="57"/>
      <c r="D1180" s="57"/>
      <c r="E1180" s="57"/>
      <c r="F1180" s="58"/>
      <c r="G1180" s="58"/>
    </row>
    <row r="1181" spans="2:7" x14ac:dyDescent="0.2">
      <c r="B1181" s="57"/>
      <c r="C1181" s="57"/>
      <c r="D1181" s="57"/>
      <c r="E1181" s="57"/>
      <c r="F1181" s="58"/>
      <c r="G1181" s="58"/>
    </row>
    <row r="1182" spans="2:7" x14ac:dyDescent="0.2">
      <c r="B1182" s="57"/>
      <c r="C1182" s="57"/>
      <c r="D1182" s="57"/>
      <c r="E1182" s="57"/>
      <c r="F1182" s="58"/>
      <c r="G1182" s="58"/>
    </row>
    <row r="1183" spans="2:7" x14ac:dyDescent="0.2">
      <c r="B1183" s="57"/>
      <c r="C1183" s="57"/>
      <c r="D1183" s="57"/>
      <c r="E1183" s="57"/>
      <c r="F1183" s="58"/>
      <c r="G1183" s="58"/>
    </row>
    <row r="1184" spans="2:7" x14ac:dyDescent="0.2">
      <c r="B1184" s="57"/>
      <c r="C1184" s="57"/>
      <c r="D1184" s="57"/>
      <c r="E1184" s="57"/>
      <c r="F1184" s="58"/>
      <c r="G1184" s="58"/>
    </row>
    <row r="1185" spans="2:7" x14ac:dyDescent="0.2">
      <c r="B1185" s="57"/>
      <c r="C1185" s="57"/>
      <c r="D1185" s="57"/>
      <c r="E1185" s="57"/>
      <c r="F1185" s="58"/>
      <c r="G1185" s="58"/>
    </row>
    <row r="1186" spans="2:7" x14ac:dyDescent="0.2">
      <c r="B1186" s="57"/>
      <c r="C1186" s="57"/>
      <c r="D1186" s="57"/>
      <c r="E1186" s="57"/>
      <c r="F1186" s="58"/>
      <c r="G1186" s="58"/>
    </row>
    <row r="1187" spans="2:7" x14ac:dyDescent="0.2">
      <c r="B1187" s="57"/>
      <c r="C1187" s="57"/>
      <c r="D1187" s="57"/>
      <c r="E1187" s="57"/>
      <c r="F1187" s="58"/>
      <c r="G1187" s="58"/>
    </row>
    <row r="1188" spans="2:7" x14ac:dyDescent="0.2">
      <c r="B1188" s="57"/>
      <c r="C1188" s="57"/>
      <c r="D1188" s="57"/>
      <c r="E1188" s="57"/>
      <c r="F1188" s="58"/>
      <c r="G1188" s="58"/>
    </row>
    <row r="1189" spans="2:7" x14ac:dyDescent="0.2">
      <c r="B1189" s="57"/>
      <c r="C1189" s="57"/>
      <c r="D1189" s="57"/>
      <c r="E1189" s="57"/>
      <c r="F1189" s="58"/>
      <c r="G1189" s="58"/>
    </row>
    <row r="1190" spans="2:7" x14ac:dyDescent="0.2">
      <c r="B1190" s="57"/>
      <c r="C1190" s="57"/>
      <c r="D1190" s="57"/>
      <c r="E1190" s="57"/>
      <c r="F1190" s="58"/>
      <c r="G1190" s="58"/>
    </row>
    <row r="1191" spans="2:7" x14ac:dyDescent="0.2">
      <c r="B1191" s="57"/>
      <c r="C1191" s="57"/>
      <c r="D1191" s="57"/>
      <c r="E1191" s="57"/>
      <c r="F1191" s="58"/>
      <c r="G1191" s="58"/>
    </row>
    <row r="1192" spans="2:7" x14ac:dyDescent="0.2">
      <c r="B1192" s="57"/>
      <c r="C1192" s="57"/>
      <c r="D1192" s="57"/>
      <c r="E1192" s="57"/>
      <c r="F1192" s="58"/>
      <c r="G1192" s="58"/>
    </row>
    <row r="1193" spans="2:7" x14ac:dyDescent="0.2">
      <c r="B1193" s="57"/>
      <c r="C1193" s="57"/>
      <c r="D1193" s="57"/>
      <c r="E1193" s="57"/>
      <c r="F1193" s="58"/>
      <c r="G1193" s="58"/>
    </row>
    <row r="1194" spans="2:7" x14ac:dyDescent="0.2">
      <c r="B1194" s="57"/>
      <c r="C1194" s="57"/>
      <c r="D1194" s="57"/>
      <c r="E1194" s="57"/>
      <c r="F1194" s="58"/>
      <c r="G1194" s="58"/>
    </row>
    <row r="1195" spans="2:7" x14ac:dyDescent="0.2">
      <c r="B1195" s="57"/>
      <c r="C1195" s="57"/>
      <c r="D1195" s="57"/>
      <c r="E1195" s="57"/>
      <c r="F1195" s="58"/>
      <c r="G1195" s="58"/>
    </row>
    <row r="1196" spans="2:7" x14ac:dyDescent="0.2">
      <c r="B1196" s="57"/>
      <c r="C1196" s="57"/>
      <c r="D1196" s="57"/>
      <c r="E1196" s="57"/>
      <c r="F1196" s="58"/>
      <c r="G1196" s="58"/>
    </row>
    <row r="1197" spans="2:7" x14ac:dyDescent="0.2">
      <c r="B1197" s="57"/>
      <c r="C1197" s="57"/>
      <c r="D1197" s="57"/>
      <c r="E1197" s="57"/>
      <c r="F1197" s="58"/>
      <c r="G1197" s="58"/>
    </row>
    <row r="1198" spans="2:7" x14ac:dyDescent="0.2">
      <c r="B1198" s="57"/>
      <c r="C1198" s="57"/>
      <c r="D1198" s="57"/>
      <c r="E1198" s="57"/>
      <c r="F1198" s="58"/>
      <c r="G1198" s="58"/>
    </row>
    <row r="1199" spans="2:7" x14ac:dyDescent="0.2">
      <c r="B1199" s="57"/>
      <c r="C1199" s="57"/>
      <c r="D1199" s="57"/>
      <c r="E1199" s="57"/>
      <c r="F1199" s="58"/>
      <c r="G1199" s="58"/>
    </row>
    <row r="1200" spans="2:7" x14ac:dyDescent="0.2">
      <c r="B1200" s="57"/>
      <c r="C1200" s="57"/>
      <c r="D1200" s="57"/>
      <c r="E1200" s="57"/>
      <c r="F1200" s="58"/>
      <c r="G1200" s="58"/>
    </row>
    <row r="1201" spans="2:7" x14ac:dyDescent="0.2">
      <c r="B1201" s="57"/>
      <c r="C1201" s="57"/>
      <c r="D1201" s="57"/>
      <c r="E1201" s="57"/>
      <c r="F1201" s="58"/>
      <c r="G1201" s="58"/>
    </row>
    <row r="1202" spans="2:7" x14ac:dyDescent="0.2">
      <c r="B1202" s="57"/>
      <c r="C1202" s="57"/>
      <c r="D1202" s="57"/>
      <c r="E1202" s="57"/>
      <c r="F1202" s="58"/>
      <c r="G1202" s="58"/>
    </row>
    <row r="1203" spans="2:7" x14ac:dyDescent="0.2">
      <c r="B1203" s="57"/>
      <c r="C1203" s="57"/>
      <c r="D1203" s="57"/>
      <c r="E1203" s="57"/>
      <c r="F1203" s="58"/>
      <c r="G1203" s="58"/>
    </row>
    <row r="1204" spans="2:7" x14ac:dyDescent="0.2">
      <c r="B1204" s="57"/>
      <c r="C1204" s="57"/>
      <c r="D1204" s="57"/>
      <c r="E1204" s="57"/>
      <c r="F1204" s="58"/>
      <c r="G1204" s="58"/>
    </row>
    <row r="1205" spans="2:7" x14ac:dyDescent="0.2">
      <c r="B1205" s="57"/>
      <c r="C1205" s="57"/>
      <c r="D1205" s="57"/>
      <c r="E1205" s="57"/>
      <c r="F1205" s="58"/>
      <c r="G1205" s="58"/>
    </row>
    <row r="1206" spans="2:7" x14ac:dyDescent="0.2">
      <c r="B1206" s="57"/>
      <c r="C1206" s="57"/>
      <c r="D1206" s="57"/>
      <c r="E1206" s="57"/>
      <c r="F1206" s="58"/>
      <c r="G1206" s="58"/>
    </row>
    <row r="1207" spans="2:7" x14ac:dyDescent="0.2">
      <c r="B1207" s="57"/>
      <c r="C1207" s="57"/>
      <c r="D1207" s="57"/>
      <c r="E1207" s="57"/>
      <c r="F1207" s="58"/>
      <c r="G1207" s="58"/>
    </row>
    <row r="1208" spans="2:7" x14ac:dyDescent="0.2">
      <c r="B1208" s="57"/>
      <c r="C1208" s="57"/>
      <c r="D1208" s="57"/>
      <c r="E1208" s="57"/>
      <c r="F1208" s="58"/>
      <c r="G1208" s="58"/>
    </row>
    <row r="1209" spans="2:7" x14ac:dyDescent="0.2">
      <c r="B1209" s="57"/>
      <c r="C1209" s="57"/>
      <c r="D1209" s="57"/>
      <c r="E1209" s="57"/>
      <c r="F1209" s="58"/>
      <c r="G1209" s="58"/>
    </row>
    <row r="1210" spans="2:7" x14ac:dyDescent="0.2">
      <c r="B1210" s="57"/>
      <c r="C1210" s="57"/>
      <c r="D1210" s="57"/>
      <c r="E1210" s="57"/>
      <c r="F1210" s="58"/>
      <c r="G1210" s="58"/>
    </row>
    <row r="1211" spans="2:7" x14ac:dyDescent="0.2">
      <c r="B1211" s="57"/>
      <c r="C1211" s="57"/>
      <c r="D1211" s="57"/>
      <c r="E1211" s="57"/>
      <c r="F1211" s="58"/>
      <c r="G1211" s="58"/>
    </row>
    <row r="1212" spans="2:7" x14ac:dyDescent="0.2">
      <c r="B1212" s="57"/>
      <c r="C1212" s="57"/>
      <c r="D1212" s="57"/>
      <c r="E1212" s="57"/>
      <c r="F1212" s="58"/>
      <c r="G1212" s="58"/>
    </row>
    <row r="1213" spans="2:7" x14ac:dyDescent="0.2">
      <c r="B1213" s="57"/>
      <c r="C1213" s="57"/>
      <c r="D1213" s="57"/>
      <c r="E1213" s="57"/>
      <c r="F1213" s="58"/>
      <c r="G1213" s="58"/>
    </row>
    <row r="1214" spans="2:7" x14ac:dyDescent="0.2">
      <c r="B1214" s="57"/>
      <c r="C1214" s="57"/>
      <c r="D1214" s="57"/>
      <c r="E1214" s="57"/>
      <c r="F1214" s="58"/>
      <c r="G1214" s="58"/>
    </row>
    <row r="1215" spans="2:7" x14ac:dyDescent="0.2">
      <c r="B1215" s="57"/>
      <c r="C1215" s="57"/>
      <c r="D1215" s="57"/>
      <c r="E1215" s="57"/>
      <c r="F1215" s="58"/>
      <c r="G1215" s="58"/>
    </row>
    <row r="1216" spans="2:7" x14ac:dyDescent="0.2">
      <c r="B1216" s="57"/>
      <c r="C1216" s="57"/>
      <c r="D1216" s="57"/>
      <c r="E1216" s="57"/>
      <c r="F1216" s="58"/>
      <c r="G1216" s="58"/>
    </row>
    <row r="1217" spans="2:7" x14ac:dyDescent="0.2">
      <c r="B1217" s="57"/>
      <c r="C1217" s="57"/>
      <c r="D1217" s="57"/>
      <c r="E1217" s="57"/>
      <c r="F1217" s="58"/>
      <c r="G1217" s="58"/>
    </row>
    <row r="1218" spans="2:7" x14ac:dyDescent="0.2">
      <c r="B1218" s="57"/>
      <c r="C1218" s="57"/>
      <c r="D1218" s="57"/>
      <c r="E1218" s="57"/>
      <c r="F1218" s="58"/>
      <c r="G1218" s="58"/>
    </row>
    <row r="1219" spans="2:7" x14ac:dyDescent="0.2">
      <c r="B1219" s="57"/>
      <c r="C1219" s="57"/>
      <c r="D1219" s="57"/>
      <c r="E1219" s="57"/>
      <c r="F1219" s="58"/>
      <c r="G1219" s="58"/>
    </row>
    <row r="1220" spans="2:7" x14ac:dyDescent="0.2">
      <c r="B1220" s="57"/>
      <c r="C1220" s="57"/>
      <c r="D1220" s="57"/>
      <c r="E1220" s="57"/>
      <c r="F1220" s="58"/>
      <c r="G1220" s="58"/>
    </row>
    <row r="1221" spans="2:7" x14ac:dyDescent="0.2">
      <c r="B1221" s="57"/>
      <c r="C1221" s="57"/>
      <c r="D1221" s="57"/>
      <c r="E1221" s="57"/>
      <c r="F1221" s="58"/>
      <c r="G1221" s="58"/>
    </row>
    <row r="1222" spans="2:7" x14ac:dyDescent="0.2">
      <c r="B1222" s="57"/>
      <c r="C1222" s="57"/>
      <c r="D1222" s="57"/>
      <c r="E1222" s="57"/>
      <c r="F1222" s="58"/>
      <c r="G1222" s="58"/>
    </row>
    <row r="1223" spans="2:7" x14ac:dyDescent="0.2">
      <c r="B1223" s="57"/>
      <c r="C1223" s="57"/>
      <c r="D1223" s="57"/>
      <c r="E1223" s="57"/>
      <c r="F1223" s="58"/>
      <c r="G1223" s="58"/>
    </row>
    <row r="1224" spans="2:7" x14ac:dyDescent="0.2">
      <c r="B1224" s="57"/>
      <c r="C1224" s="57"/>
      <c r="D1224" s="57"/>
      <c r="E1224" s="57"/>
      <c r="F1224" s="58"/>
      <c r="G1224" s="58"/>
    </row>
    <row r="1225" spans="2:7" x14ac:dyDescent="0.2">
      <c r="B1225" s="57"/>
      <c r="C1225" s="57"/>
      <c r="D1225" s="57"/>
      <c r="E1225" s="57"/>
      <c r="F1225" s="58"/>
      <c r="G1225" s="58"/>
    </row>
    <row r="1226" spans="2:7" x14ac:dyDescent="0.2">
      <c r="B1226" s="57"/>
      <c r="C1226" s="57"/>
      <c r="D1226" s="57"/>
      <c r="E1226" s="57"/>
      <c r="F1226" s="58"/>
      <c r="G1226" s="58"/>
    </row>
    <row r="1227" spans="2:7" x14ac:dyDescent="0.2">
      <c r="B1227" s="57"/>
      <c r="C1227" s="57"/>
      <c r="D1227" s="57"/>
      <c r="E1227" s="57"/>
      <c r="F1227" s="58"/>
      <c r="G1227" s="58"/>
    </row>
    <row r="1228" spans="2:7" x14ac:dyDescent="0.2">
      <c r="B1228" s="57"/>
      <c r="C1228" s="57"/>
      <c r="D1228" s="57"/>
      <c r="E1228" s="57"/>
      <c r="F1228" s="58"/>
      <c r="G1228" s="58"/>
    </row>
    <row r="1229" spans="2:7" x14ac:dyDescent="0.2">
      <c r="B1229" s="57"/>
      <c r="C1229" s="57"/>
      <c r="D1229" s="57"/>
      <c r="E1229" s="57"/>
      <c r="F1229" s="58"/>
      <c r="G1229" s="58"/>
    </row>
    <row r="1230" spans="2:7" x14ac:dyDescent="0.2">
      <c r="B1230" s="57"/>
      <c r="C1230" s="57"/>
      <c r="D1230" s="57"/>
      <c r="E1230" s="57"/>
      <c r="F1230" s="58"/>
      <c r="G1230" s="58"/>
    </row>
    <row r="1231" spans="2:7" x14ac:dyDescent="0.2">
      <c r="B1231" s="57"/>
      <c r="C1231" s="57"/>
      <c r="D1231" s="57"/>
      <c r="E1231" s="57"/>
      <c r="F1231" s="58"/>
      <c r="G1231" s="58"/>
    </row>
    <row r="1232" spans="2:7" x14ac:dyDescent="0.2">
      <c r="B1232" s="57"/>
      <c r="C1232" s="57"/>
      <c r="D1232" s="57"/>
      <c r="E1232" s="57"/>
      <c r="F1232" s="58"/>
      <c r="G1232" s="58"/>
    </row>
    <row r="1233" spans="2:7" x14ac:dyDescent="0.2">
      <c r="B1233" s="57"/>
      <c r="C1233" s="57"/>
      <c r="D1233" s="57"/>
      <c r="E1233" s="57"/>
      <c r="F1233" s="58"/>
      <c r="G1233" s="58"/>
    </row>
    <row r="1234" spans="2:7" x14ac:dyDescent="0.2">
      <c r="B1234" s="57"/>
      <c r="C1234" s="57"/>
      <c r="D1234" s="57"/>
      <c r="E1234" s="57"/>
      <c r="F1234" s="58"/>
      <c r="G1234" s="58"/>
    </row>
    <row r="1235" spans="2:7" x14ac:dyDescent="0.2">
      <c r="B1235" s="57"/>
      <c r="C1235" s="57"/>
      <c r="D1235" s="57"/>
      <c r="E1235" s="57"/>
      <c r="F1235" s="58"/>
      <c r="G1235" s="58"/>
    </row>
    <row r="1236" spans="2:7" x14ac:dyDescent="0.2">
      <c r="B1236" s="57"/>
      <c r="C1236" s="57"/>
      <c r="D1236" s="57"/>
      <c r="E1236" s="57"/>
      <c r="F1236" s="58"/>
      <c r="G1236" s="58"/>
    </row>
    <row r="1237" spans="2:7" x14ac:dyDescent="0.2">
      <c r="B1237" s="57"/>
      <c r="C1237" s="57"/>
      <c r="D1237" s="57"/>
      <c r="E1237" s="57"/>
      <c r="F1237" s="58"/>
      <c r="G1237" s="58"/>
    </row>
    <row r="1238" spans="2:7" x14ac:dyDescent="0.2">
      <c r="B1238" s="57"/>
      <c r="C1238" s="57"/>
      <c r="D1238" s="57"/>
      <c r="E1238" s="57"/>
      <c r="F1238" s="58"/>
      <c r="G1238" s="58"/>
    </row>
    <row r="1239" spans="2:7" x14ac:dyDescent="0.2">
      <c r="B1239" s="57"/>
      <c r="C1239" s="57"/>
      <c r="D1239" s="57"/>
      <c r="E1239" s="57"/>
      <c r="F1239" s="58"/>
      <c r="G1239" s="58"/>
    </row>
    <row r="1240" spans="2:7" x14ac:dyDescent="0.2">
      <c r="B1240" s="57"/>
      <c r="C1240" s="57"/>
      <c r="D1240" s="57"/>
      <c r="E1240" s="57"/>
      <c r="F1240" s="58"/>
      <c r="G1240" s="58"/>
    </row>
    <row r="1241" spans="2:7" x14ac:dyDescent="0.2">
      <c r="B1241" s="57"/>
      <c r="C1241" s="57"/>
      <c r="D1241" s="57"/>
      <c r="E1241" s="57"/>
      <c r="F1241" s="58"/>
      <c r="G1241" s="58"/>
    </row>
    <row r="1242" spans="2:7" x14ac:dyDescent="0.2">
      <c r="B1242" s="57"/>
      <c r="C1242" s="57"/>
      <c r="D1242" s="57"/>
      <c r="E1242" s="57"/>
      <c r="F1242" s="58"/>
      <c r="G1242" s="58"/>
    </row>
    <row r="1243" spans="2:7" x14ac:dyDescent="0.2">
      <c r="B1243" s="57"/>
      <c r="C1243" s="57"/>
      <c r="D1243" s="57"/>
      <c r="E1243" s="57"/>
      <c r="F1243" s="58"/>
      <c r="G1243" s="58"/>
    </row>
    <row r="1244" spans="2:7" x14ac:dyDescent="0.2">
      <c r="B1244" s="57"/>
      <c r="C1244" s="57"/>
      <c r="D1244" s="57"/>
      <c r="E1244" s="57"/>
      <c r="F1244" s="58"/>
      <c r="G1244" s="58"/>
    </row>
    <row r="1245" spans="2:7" x14ac:dyDescent="0.2">
      <c r="B1245" s="57"/>
      <c r="C1245" s="57"/>
      <c r="D1245" s="57"/>
      <c r="E1245" s="57"/>
      <c r="F1245" s="58"/>
      <c r="G1245" s="58"/>
    </row>
    <row r="1246" spans="2:7" x14ac:dyDescent="0.2">
      <c r="B1246" s="57"/>
      <c r="C1246" s="57"/>
      <c r="D1246" s="57"/>
      <c r="E1246" s="57"/>
      <c r="F1246" s="58"/>
      <c r="G1246" s="58"/>
    </row>
    <row r="1247" spans="2:7" x14ac:dyDescent="0.2">
      <c r="B1247" s="57"/>
      <c r="C1247" s="57"/>
      <c r="D1247" s="57"/>
      <c r="E1247" s="57"/>
      <c r="F1247" s="58"/>
      <c r="G1247" s="58"/>
    </row>
    <row r="1248" spans="2:7" x14ac:dyDescent="0.2">
      <c r="B1248" s="57"/>
      <c r="C1248" s="57"/>
      <c r="D1248" s="57"/>
      <c r="E1248" s="57"/>
      <c r="F1248" s="58"/>
      <c r="G1248" s="58"/>
    </row>
    <row r="1249" spans="2:7" x14ac:dyDescent="0.2">
      <c r="B1249" s="57"/>
      <c r="C1249" s="57"/>
      <c r="D1249" s="57"/>
      <c r="E1249" s="57"/>
      <c r="F1249" s="58"/>
      <c r="G1249" s="58"/>
    </row>
    <row r="1250" spans="2:7" x14ac:dyDescent="0.2">
      <c r="B1250" s="57"/>
      <c r="C1250" s="57"/>
      <c r="D1250" s="57"/>
      <c r="E1250" s="57"/>
      <c r="F1250" s="58"/>
      <c r="G1250" s="58"/>
    </row>
    <row r="1251" spans="2:7" x14ac:dyDescent="0.2">
      <c r="B1251" s="57"/>
      <c r="C1251" s="57"/>
      <c r="D1251" s="57"/>
      <c r="E1251" s="57"/>
      <c r="F1251" s="58"/>
      <c r="G1251" s="58"/>
    </row>
    <row r="1252" spans="2:7" x14ac:dyDescent="0.2">
      <c r="B1252" s="57"/>
      <c r="C1252" s="57"/>
      <c r="D1252" s="57"/>
      <c r="E1252" s="57"/>
      <c r="F1252" s="58"/>
      <c r="G1252" s="58"/>
    </row>
    <row r="1253" spans="2:7" x14ac:dyDescent="0.2">
      <c r="B1253" s="57"/>
      <c r="C1253" s="57"/>
      <c r="D1253" s="57"/>
      <c r="E1253" s="57"/>
      <c r="F1253" s="58"/>
      <c r="G1253" s="58"/>
    </row>
    <row r="1254" spans="2:7" x14ac:dyDescent="0.2">
      <c r="B1254" s="57"/>
      <c r="C1254" s="57"/>
      <c r="D1254" s="57"/>
      <c r="E1254" s="57"/>
      <c r="F1254" s="58"/>
      <c r="G1254" s="58"/>
    </row>
    <row r="1255" spans="2:7" x14ac:dyDescent="0.2">
      <c r="B1255" s="57"/>
      <c r="C1255" s="57"/>
      <c r="D1255" s="57"/>
      <c r="E1255" s="57"/>
      <c r="F1255" s="58"/>
      <c r="G1255" s="58"/>
    </row>
    <row r="1256" spans="2:7" x14ac:dyDescent="0.2">
      <c r="B1256" s="57"/>
      <c r="C1256" s="57"/>
      <c r="D1256" s="57"/>
      <c r="E1256" s="57"/>
      <c r="F1256" s="58"/>
      <c r="G1256" s="58"/>
    </row>
    <row r="1257" spans="2:7" x14ac:dyDescent="0.2">
      <c r="B1257" s="57"/>
      <c r="C1257" s="57"/>
      <c r="D1257" s="57"/>
      <c r="E1257" s="57"/>
      <c r="F1257" s="58"/>
      <c r="G1257" s="58"/>
    </row>
    <row r="1258" spans="2:7" x14ac:dyDescent="0.2">
      <c r="B1258" s="57"/>
      <c r="C1258" s="57"/>
      <c r="D1258" s="57"/>
      <c r="E1258" s="57"/>
      <c r="F1258" s="58"/>
      <c r="G1258" s="58"/>
    </row>
    <row r="1259" spans="2:7" x14ac:dyDescent="0.2">
      <c r="B1259" s="57"/>
      <c r="C1259" s="57"/>
      <c r="D1259" s="57"/>
      <c r="E1259" s="57"/>
      <c r="F1259" s="58"/>
      <c r="G1259" s="58"/>
    </row>
    <row r="1260" spans="2:7" x14ac:dyDescent="0.2">
      <c r="B1260" s="57"/>
      <c r="C1260" s="57"/>
      <c r="D1260" s="57"/>
      <c r="E1260" s="57"/>
      <c r="F1260" s="58"/>
      <c r="G1260" s="58"/>
    </row>
    <row r="1261" spans="2:7" x14ac:dyDescent="0.2">
      <c r="B1261" s="57"/>
      <c r="C1261" s="57"/>
      <c r="D1261" s="57"/>
      <c r="E1261" s="57"/>
      <c r="F1261" s="58"/>
      <c r="G1261" s="58"/>
    </row>
    <row r="1262" spans="2:7" x14ac:dyDescent="0.2">
      <c r="B1262" s="57"/>
      <c r="C1262" s="57"/>
      <c r="D1262" s="57"/>
      <c r="E1262" s="57"/>
      <c r="F1262" s="58"/>
      <c r="G1262" s="58"/>
    </row>
    <row r="1263" spans="2:7" x14ac:dyDescent="0.2">
      <c r="B1263" s="57"/>
      <c r="C1263" s="57"/>
      <c r="D1263" s="57"/>
      <c r="E1263" s="57"/>
      <c r="F1263" s="58"/>
      <c r="G1263" s="58"/>
    </row>
    <row r="1264" spans="2:7" x14ac:dyDescent="0.2">
      <c r="B1264" s="57"/>
      <c r="C1264" s="57"/>
      <c r="D1264" s="57"/>
      <c r="E1264" s="57"/>
      <c r="F1264" s="58"/>
      <c r="G1264" s="58"/>
    </row>
    <row r="1265" spans="2:7" x14ac:dyDescent="0.2">
      <c r="B1265" s="57"/>
      <c r="C1265" s="57"/>
      <c r="D1265" s="57"/>
      <c r="E1265" s="57"/>
      <c r="F1265" s="58"/>
      <c r="G1265" s="58"/>
    </row>
    <row r="1266" spans="2:7" x14ac:dyDescent="0.2">
      <c r="B1266" s="57"/>
      <c r="C1266" s="57"/>
      <c r="D1266" s="57"/>
      <c r="E1266" s="57"/>
      <c r="F1266" s="58"/>
      <c r="G1266" s="58"/>
    </row>
    <row r="1267" spans="2:7" x14ac:dyDescent="0.2">
      <c r="B1267" s="57"/>
      <c r="C1267" s="57"/>
      <c r="D1267" s="57"/>
      <c r="E1267" s="57"/>
      <c r="F1267" s="58"/>
      <c r="G1267" s="58"/>
    </row>
    <row r="1268" spans="2:7" x14ac:dyDescent="0.2">
      <c r="B1268" s="57"/>
      <c r="C1268" s="57"/>
      <c r="D1268" s="57"/>
      <c r="E1268" s="57"/>
      <c r="F1268" s="58"/>
      <c r="G1268" s="58"/>
    </row>
    <row r="1269" spans="2:7" x14ac:dyDescent="0.2">
      <c r="B1269" s="57"/>
      <c r="C1269" s="57"/>
      <c r="D1269" s="57"/>
      <c r="E1269" s="57"/>
      <c r="F1269" s="58"/>
      <c r="G1269" s="58"/>
    </row>
    <row r="1270" spans="2:7" x14ac:dyDescent="0.2">
      <c r="B1270" s="57"/>
      <c r="C1270" s="57"/>
      <c r="D1270" s="57"/>
      <c r="E1270" s="57"/>
      <c r="F1270" s="58"/>
      <c r="G1270" s="58"/>
    </row>
    <row r="1271" spans="2:7" x14ac:dyDescent="0.2">
      <c r="B1271" s="57"/>
      <c r="C1271" s="57"/>
      <c r="D1271" s="57"/>
      <c r="E1271" s="57"/>
      <c r="F1271" s="58"/>
      <c r="G1271" s="58"/>
    </row>
    <row r="1272" spans="2:7" x14ac:dyDescent="0.2">
      <c r="B1272" s="57"/>
      <c r="C1272" s="57"/>
      <c r="D1272" s="57"/>
      <c r="E1272" s="57"/>
      <c r="F1272" s="58"/>
      <c r="G1272" s="58"/>
    </row>
    <row r="1273" spans="2:7" x14ac:dyDescent="0.2">
      <c r="B1273" s="57"/>
      <c r="C1273" s="57"/>
      <c r="D1273" s="57"/>
      <c r="E1273" s="57"/>
      <c r="F1273" s="58"/>
      <c r="G1273" s="58"/>
    </row>
    <row r="1274" spans="2:7" x14ac:dyDescent="0.2">
      <c r="B1274" s="57"/>
      <c r="C1274" s="57"/>
      <c r="D1274" s="57"/>
      <c r="E1274" s="57"/>
      <c r="F1274" s="58"/>
      <c r="G1274" s="58"/>
    </row>
    <row r="1275" spans="2:7" x14ac:dyDescent="0.2">
      <c r="B1275" s="57"/>
      <c r="C1275" s="57"/>
      <c r="D1275" s="57"/>
      <c r="E1275" s="57"/>
      <c r="F1275" s="58"/>
      <c r="G1275" s="58"/>
    </row>
    <row r="1276" spans="2:7" x14ac:dyDescent="0.2">
      <c r="B1276" s="57"/>
      <c r="C1276" s="57"/>
      <c r="D1276" s="57"/>
      <c r="E1276" s="57"/>
      <c r="F1276" s="58"/>
      <c r="G1276" s="58"/>
    </row>
    <row r="1277" spans="2:7" x14ac:dyDescent="0.2">
      <c r="B1277" s="57"/>
      <c r="C1277" s="57"/>
      <c r="D1277" s="57"/>
      <c r="E1277" s="57"/>
      <c r="F1277" s="58"/>
      <c r="G1277" s="58"/>
    </row>
    <row r="1278" spans="2:7" x14ac:dyDescent="0.2">
      <c r="B1278" s="57"/>
      <c r="C1278" s="57"/>
      <c r="D1278" s="57"/>
      <c r="E1278" s="57"/>
      <c r="F1278" s="58"/>
      <c r="G1278" s="58"/>
    </row>
    <row r="1279" spans="2:7" x14ac:dyDescent="0.2">
      <c r="B1279" s="57"/>
      <c r="C1279" s="57"/>
      <c r="D1279" s="57"/>
      <c r="E1279" s="57"/>
      <c r="F1279" s="58"/>
      <c r="G1279" s="58"/>
    </row>
    <row r="1280" spans="2:7" x14ac:dyDescent="0.2">
      <c r="B1280" s="57"/>
      <c r="C1280" s="57"/>
      <c r="D1280" s="57"/>
      <c r="E1280" s="57"/>
      <c r="F1280" s="58"/>
      <c r="G1280" s="58"/>
    </row>
    <row r="1281" spans="2:7" x14ac:dyDescent="0.2">
      <c r="B1281" s="57"/>
      <c r="C1281" s="57"/>
      <c r="D1281" s="57"/>
      <c r="E1281" s="57"/>
      <c r="F1281" s="58"/>
      <c r="G1281" s="58"/>
    </row>
    <row r="1282" spans="2:7" x14ac:dyDescent="0.2">
      <c r="B1282" s="57"/>
      <c r="C1282" s="57"/>
      <c r="D1282" s="57"/>
      <c r="E1282" s="57"/>
      <c r="F1282" s="58"/>
      <c r="G1282" s="58"/>
    </row>
    <row r="1283" spans="2:7" x14ac:dyDescent="0.2">
      <c r="B1283" s="57"/>
      <c r="C1283" s="57"/>
      <c r="D1283" s="57"/>
      <c r="E1283" s="57"/>
      <c r="F1283" s="58"/>
      <c r="G1283" s="58"/>
    </row>
    <row r="1284" spans="2:7" x14ac:dyDescent="0.2">
      <c r="B1284" s="57"/>
      <c r="C1284" s="57"/>
      <c r="D1284" s="57"/>
      <c r="E1284" s="57"/>
      <c r="F1284" s="58"/>
      <c r="G1284" s="58"/>
    </row>
    <row r="1285" spans="2:7" x14ac:dyDescent="0.2">
      <c r="B1285" s="57"/>
      <c r="C1285" s="57"/>
      <c r="D1285" s="57"/>
      <c r="E1285" s="57"/>
      <c r="F1285" s="58"/>
      <c r="G1285" s="58"/>
    </row>
    <row r="1286" spans="2:7" x14ac:dyDescent="0.2">
      <c r="B1286" s="57"/>
      <c r="C1286" s="57"/>
      <c r="D1286" s="57"/>
      <c r="E1286" s="57"/>
      <c r="F1286" s="58"/>
      <c r="G1286" s="58"/>
    </row>
    <row r="1287" spans="2:7" x14ac:dyDescent="0.2">
      <c r="B1287" s="57"/>
      <c r="C1287" s="57"/>
      <c r="D1287" s="57"/>
      <c r="E1287" s="57"/>
      <c r="F1287" s="58"/>
      <c r="G1287" s="58"/>
    </row>
    <row r="1288" spans="2:7" x14ac:dyDescent="0.2">
      <c r="B1288" s="57"/>
      <c r="C1288" s="57"/>
      <c r="D1288" s="57"/>
      <c r="E1288" s="57"/>
      <c r="F1288" s="58"/>
      <c r="G1288" s="58"/>
    </row>
    <row r="1289" spans="2:7" x14ac:dyDescent="0.2">
      <c r="B1289" s="57"/>
      <c r="C1289" s="57"/>
      <c r="D1289" s="57"/>
      <c r="E1289" s="57"/>
      <c r="F1289" s="58"/>
      <c r="G1289" s="58"/>
    </row>
    <row r="1290" spans="2:7" x14ac:dyDescent="0.2">
      <c r="B1290" s="57"/>
      <c r="C1290" s="57"/>
      <c r="D1290" s="57"/>
      <c r="E1290" s="57"/>
      <c r="F1290" s="58"/>
      <c r="G1290" s="58"/>
    </row>
    <row r="1291" spans="2:7" x14ac:dyDescent="0.2">
      <c r="B1291" s="57"/>
      <c r="C1291" s="57"/>
      <c r="D1291" s="57"/>
      <c r="E1291" s="57"/>
      <c r="F1291" s="58"/>
      <c r="G1291" s="58"/>
    </row>
    <row r="1292" spans="2:7" x14ac:dyDescent="0.2">
      <c r="B1292" s="57"/>
      <c r="C1292" s="57"/>
      <c r="D1292" s="57"/>
      <c r="E1292" s="57"/>
      <c r="F1292" s="58"/>
      <c r="G1292" s="58"/>
    </row>
    <row r="1293" spans="2:7" x14ac:dyDescent="0.2">
      <c r="B1293" s="57"/>
      <c r="C1293" s="57"/>
      <c r="D1293" s="57"/>
      <c r="E1293" s="57"/>
      <c r="F1293" s="58"/>
      <c r="G1293" s="58"/>
    </row>
    <row r="1294" spans="2:7" x14ac:dyDescent="0.2">
      <c r="B1294" s="57"/>
      <c r="C1294" s="57"/>
      <c r="D1294" s="57"/>
      <c r="E1294" s="57"/>
      <c r="F1294" s="58"/>
      <c r="G1294" s="58"/>
    </row>
    <row r="1295" spans="2:7" x14ac:dyDescent="0.2">
      <c r="B1295" s="57"/>
      <c r="C1295" s="57"/>
      <c r="D1295" s="57"/>
      <c r="E1295" s="57"/>
      <c r="F1295" s="58"/>
      <c r="G1295" s="58"/>
    </row>
    <row r="1296" spans="2:7" x14ac:dyDescent="0.2">
      <c r="B1296" s="57"/>
      <c r="C1296" s="57"/>
      <c r="D1296" s="57"/>
      <c r="E1296" s="57"/>
      <c r="F1296" s="58"/>
      <c r="G1296" s="58"/>
    </row>
    <row r="1297" spans="2:7" x14ac:dyDescent="0.2">
      <c r="B1297" s="57"/>
      <c r="C1297" s="57"/>
      <c r="D1297" s="57"/>
      <c r="E1297" s="57"/>
      <c r="F1297" s="58"/>
      <c r="G1297" s="58"/>
    </row>
    <row r="1298" spans="2:7" x14ac:dyDescent="0.2">
      <c r="B1298" s="57"/>
      <c r="C1298" s="57"/>
      <c r="D1298" s="57"/>
      <c r="E1298" s="57"/>
      <c r="F1298" s="58"/>
      <c r="G1298" s="58"/>
    </row>
    <row r="1299" spans="2:7" x14ac:dyDescent="0.2">
      <c r="B1299" s="57"/>
      <c r="C1299" s="57"/>
      <c r="D1299" s="57"/>
      <c r="E1299" s="57"/>
      <c r="F1299" s="58"/>
      <c r="G1299" s="58"/>
    </row>
    <row r="1300" spans="2:7" x14ac:dyDescent="0.2">
      <c r="B1300" s="57"/>
      <c r="C1300" s="57"/>
      <c r="D1300" s="57"/>
      <c r="E1300" s="57"/>
      <c r="F1300" s="58"/>
      <c r="G1300" s="58"/>
    </row>
    <row r="1301" spans="2:7" x14ac:dyDescent="0.2">
      <c r="B1301" s="57"/>
      <c r="C1301" s="57"/>
      <c r="D1301" s="57"/>
      <c r="E1301" s="57"/>
      <c r="F1301" s="58"/>
      <c r="G1301" s="58"/>
    </row>
    <row r="1302" spans="2:7" x14ac:dyDescent="0.2">
      <c r="B1302" s="57"/>
      <c r="C1302" s="57"/>
      <c r="D1302" s="57"/>
      <c r="E1302" s="57"/>
      <c r="F1302" s="58"/>
      <c r="G1302" s="58"/>
    </row>
    <row r="1303" spans="2:7" x14ac:dyDescent="0.2">
      <c r="B1303" s="57"/>
      <c r="C1303" s="57"/>
      <c r="D1303" s="57"/>
      <c r="E1303" s="57"/>
      <c r="F1303" s="58"/>
      <c r="G1303" s="58"/>
    </row>
    <row r="1304" spans="2:7" x14ac:dyDescent="0.2">
      <c r="B1304" s="57"/>
      <c r="C1304" s="57"/>
      <c r="D1304" s="57"/>
      <c r="E1304" s="57"/>
      <c r="F1304" s="58"/>
      <c r="G1304" s="58"/>
    </row>
    <row r="1305" spans="2:7" x14ac:dyDescent="0.2">
      <c r="B1305" s="57"/>
      <c r="C1305" s="57"/>
      <c r="D1305" s="57"/>
      <c r="E1305" s="57"/>
      <c r="F1305" s="58"/>
      <c r="G1305" s="58"/>
    </row>
    <row r="1306" spans="2:7" x14ac:dyDescent="0.2">
      <c r="B1306" s="57"/>
      <c r="C1306" s="57"/>
      <c r="D1306" s="57"/>
      <c r="E1306" s="57"/>
      <c r="F1306" s="58"/>
      <c r="G1306" s="58"/>
    </row>
    <row r="1307" spans="2:7" x14ac:dyDescent="0.2">
      <c r="B1307" s="57"/>
      <c r="C1307" s="57"/>
      <c r="D1307" s="57"/>
      <c r="E1307" s="57"/>
      <c r="F1307" s="58"/>
      <c r="G1307" s="58"/>
    </row>
    <row r="1308" spans="2:7" x14ac:dyDescent="0.2">
      <c r="B1308" s="57"/>
      <c r="C1308" s="57"/>
      <c r="D1308" s="57"/>
      <c r="E1308" s="57"/>
      <c r="F1308" s="58"/>
      <c r="G1308" s="58"/>
    </row>
    <row r="1309" spans="2:7" x14ac:dyDescent="0.2">
      <c r="B1309" s="57"/>
      <c r="C1309" s="57"/>
      <c r="D1309" s="57"/>
      <c r="E1309" s="57"/>
      <c r="F1309" s="58"/>
      <c r="G1309" s="58"/>
    </row>
    <row r="1310" spans="2:7" x14ac:dyDescent="0.2">
      <c r="B1310" s="57"/>
      <c r="C1310" s="57"/>
      <c r="D1310" s="57"/>
      <c r="E1310" s="57"/>
      <c r="F1310" s="58"/>
      <c r="G1310" s="58"/>
    </row>
    <row r="1311" spans="2:7" x14ac:dyDescent="0.2">
      <c r="B1311" s="57"/>
      <c r="C1311" s="57"/>
      <c r="D1311" s="57"/>
      <c r="E1311" s="57"/>
      <c r="F1311" s="58"/>
      <c r="G1311" s="58"/>
    </row>
    <row r="1312" spans="2:7" x14ac:dyDescent="0.2">
      <c r="B1312" s="57"/>
      <c r="C1312" s="57"/>
      <c r="D1312" s="57"/>
      <c r="E1312" s="57"/>
      <c r="F1312" s="58"/>
      <c r="G1312" s="58"/>
    </row>
    <row r="1313" spans="2:7" x14ac:dyDescent="0.2">
      <c r="B1313" s="57"/>
      <c r="C1313" s="57"/>
      <c r="D1313" s="57"/>
      <c r="E1313" s="57"/>
      <c r="F1313" s="58"/>
      <c r="G1313" s="58"/>
    </row>
    <row r="1314" spans="2:7" x14ac:dyDescent="0.2">
      <c r="B1314" s="57"/>
      <c r="C1314" s="57"/>
      <c r="D1314" s="57"/>
      <c r="E1314" s="57"/>
      <c r="F1314" s="58"/>
      <c r="G1314" s="58"/>
    </row>
    <row r="1315" spans="2:7" x14ac:dyDescent="0.2">
      <c r="B1315" s="57"/>
      <c r="C1315" s="57"/>
      <c r="D1315" s="57"/>
      <c r="E1315" s="57"/>
      <c r="F1315" s="58"/>
      <c r="G1315" s="58"/>
    </row>
    <row r="1316" spans="2:7" x14ac:dyDescent="0.2">
      <c r="B1316" s="57"/>
      <c r="C1316" s="57"/>
      <c r="D1316" s="57"/>
      <c r="E1316" s="57"/>
      <c r="F1316" s="58"/>
      <c r="G1316" s="58"/>
    </row>
    <row r="1317" spans="2:7" x14ac:dyDescent="0.2">
      <c r="B1317" s="57"/>
      <c r="C1317" s="57"/>
      <c r="D1317" s="57"/>
      <c r="E1317" s="57"/>
      <c r="F1317" s="58"/>
      <c r="G1317" s="58"/>
    </row>
    <row r="1318" spans="2:7" x14ac:dyDescent="0.2">
      <c r="B1318" s="57"/>
      <c r="C1318" s="57"/>
      <c r="D1318" s="57"/>
      <c r="E1318" s="57"/>
      <c r="F1318" s="58"/>
      <c r="G1318" s="58"/>
    </row>
    <row r="1319" spans="2:7" x14ac:dyDescent="0.2">
      <c r="B1319" s="57"/>
      <c r="C1319" s="57"/>
      <c r="D1319" s="57"/>
      <c r="E1319" s="57"/>
      <c r="F1319" s="58"/>
      <c r="G1319" s="58"/>
    </row>
    <row r="1320" spans="2:7" x14ac:dyDescent="0.2">
      <c r="B1320" s="57"/>
      <c r="C1320" s="57"/>
      <c r="D1320" s="57"/>
      <c r="E1320" s="57"/>
      <c r="F1320" s="58"/>
      <c r="G1320" s="58"/>
    </row>
    <row r="1321" spans="2:7" x14ac:dyDescent="0.2">
      <c r="B1321" s="57"/>
      <c r="C1321" s="57"/>
      <c r="D1321" s="57"/>
      <c r="E1321" s="57"/>
      <c r="F1321" s="58"/>
      <c r="G1321" s="58"/>
    </row>
    <row r="1322" spans="2:7" x14ac:dyDescent="0.2">
      <c r="B1322" s="57"/>
      <c r="C1322" s="57"/>
      <c r="D1322" s="57"/>
      <c r="E1322" s="57"/>
      <c r="F1322" s="58"/>
      <c r="G1322" s="58"/>
    </row>
    <row r="1323" spans="2:7" x14ac:dyDescent="0.2">
      <c r="B1323" s="57"/>
      <c r="C1323" s="57"/>
      <c r="D1323" s="57"/>
      <c r="E1323" s="57"/>
      <c r="F1323" s="58"/>
      <c r="G1323" s="58"/>
    </row>
    <row r="1324" spans="2:7" x14ac:dyDescent="0.2">
      <c r="B1324" s="57"/>
      <c r="C1324" s="57"/>
      <c r="D1324" s="57"/>
      <c r="E1324" s="57"/>
      <c r="F1324" s="58"/>
      <c r="G1324" s="58"/>
    </row>
    <row r="1325" spans="2:7" x14ac:dyDescent="0.2">
      <c r="B1325" s="57"/>
      <c r="C1325" s="57"/>
      <c r="D1325" s="57"/>
      <c r="E1325" s="57"/>
      <c r="F1325" s="58"/>
      <c r="G1325" s="58"/>
    </row>
    <row r="1326" spans="2:7" x14ac:dyDescent="0.2">
      <c r="B1326" s="57"/>
      <c r="C1326" s="57"/>
      <c r="D1326" s="57"/>
      <c r="E1326" s="57"/>
      <c r="F1326" s="58"/>
      <c r="G1326" s="58"/>
    </row>
    <row r="1327" spans="2:7" x14ac:dyDescent="0.2">
      <c r="B1327" s="57"/>
      <c r="C1327" s="57"/>
      <c r="D1327" s="57"/>
      <c r="E1327" s="57"/>
      <c r="F1327" s="58"/>
      <c r="G1327" s="58"/>
    </row>
    <row r="1328" spans="2:7" x14ac:dyDescent="0.2">
      <c r="B1328" s="57"/>
      <c r="C1328" s="57"/>
      <c r="D1328" s="57"/>
      <c r="E1328" s="57"/>
      <c r="F1328" s="58"/>
      <c r="G1328" s="58"/>
    </row>
    <row r="1329" spans="2:7" x14ac:dyDescent="0.2">
      <c r="B1329" s="57"/>
      <c r="C1329" s="57"/>
      <c r="D1329" s="57"/>
      <c r="E1329" s="57"/>
      <c r="F1329" s="58"/>
      <c r="G1329" s="58"/>
    </row>
    <row r="1330" spans="2:7" x14ac:dyDescent="0.2">
      <c r="B1330" s="57"/>
      <c r="C1330" s="57"/>
      <c r="D1330" s="57"/>
      <c r="E1330" s="57"/>
      <c r="F1330" s="58"/>
      <c r="G1330" s="58"/>
    </row>
    <row r="1331" spans="2:7" x14ac:dyDescent="0.2">
      <c r="B1331" s="57"/>
      <c r="C1331" s="57"/>
      <c r="D1331" s="57"/>
      <c r="E1331" s="57"/>
      <c r="F1331" s="58"/>
      <c r="G1331" s="58"/>
    </row>
    <row r="1332" spans="2:7" x14ac:dyDescent="0.2">
      <c r="B1332" s="57"/>
      <c r="C1332" s="57"/>
      <c r="D1332" s="57"/>
      <c r="E1332" s="57"/>
      <c r="F1332" s="58"/>
      <c r="G1332" s="58"/>
    </row>
    <row r="1333" spans="2:7" x14ac:dyDescent="0.2">
      <c r="B1333" s="57"/>
      <c r="C1333" s="57"/>
      <c r="D1333" s="57"/>
      <c r="E1333" s="57"/>
      <c r="F1333" s="58"/>
      <c r="G1333" s="58"/>
    </row>
    <row r="1334" spans="2:7" x14ac:dyDescent="0.2">
      <c r="B1334" s="57"/>
      <c r="C1334" s="57"/>
      <c r="D1334" s="57"/>
      <c r="E1334" s="57"/>
      <c r="F1334" s="58"/>
      <c r="G1334" s="58"/>
    </row>
    <row r="1335" spans="2:7" x14ac:dyDescent="0.2">
      <c r="B1335" s="57"/>
      <c r="C1335" s="57"/>
      <c r="D1335" s="57"/>
      <c r="E1335" s="57"/>
      <c r="F1335" s="58"/>
      <c r="G1335" s="58"/>
    </row>
    <row r="1336" spans="2:7" x14ac:dyDescent="0.2">
      <c r="B1336" s="57"/>
      <c r="C1336" s="57"/>
      <c r="D1336" s="57"/>
      <c r="E1336" s="57"/>
      <c r="F1336" s="58"/>
      <c r="G1336" s="58"/>
    </row>
    <row r="1337" spans="2:7" x14ac:dyDescent="0.2">
      <c r="B1337" s="57"/>
      <c r="C1337" s="57"/>
      <c r="D1337" s="57"/>
      <c r="E1337" s="57"/>
      <c r="F1337" s="58"/>
      <c r="G1337" s="58"/>
    </row>
    <row r="1338" spans="2:7" x14ac:dyDescent="0.2">
      <c r="B1338" s="57"/>
      <c r="C1338" s="57"/>
      <c r="D1338" s="57"/>
      <c r="E1338" s="57"/>
      <c r="F1338" s="58"/>
      <c r="G1338" s="58"/>
    </row>
    <row r="1339" spans="2:7" x14ac:dyDescent="0.2">
      <c r="B1339" s="57"/>
      <c r="C1339" s="57"/>
      <c r="D1339" s="57"/>
      <c r="E1339" s="57"/>
      <c r="F1339" s="58"/>
      <c r="G1339" s="58"/>
    </row>
    <row r="1340" spans="2:7" x14ac:dyDescent="0.2">
      <c r="B1340" s="57"/>
      <c r="C1340" s="57"/>
      <c r="D1340" s="57"/>
      <c r="E1340" s="57"/>
      <c r="F1340" s="58"/>
      <c r="G1340" s="58"/>
    </row>
    <row r="1341" spans="2:7" x14ac:dyDescent="0.2">
      <c r="B1341" s="57"/>
      <c r="C1341" s="57"/>
      <c r="D1341" s="57"/>
      <c r="E1341" s="57"/>
      <c r="F1341" s="58"/>
      <c r="G1341" s="58"/>
    </row>
    <row r="1342" spans="2:7" x14ac:dyDescent="0.2">
      <c r="B1342" s="57"/>
      <c r="C1342" s="57"/>
      <c r="D1342" s="57"/>
      <c r="E1342" s="57"/>
      <c r="F1342" s="58"/>
      <c r="G1342" s="58"/>
    </row>
    <row r="1343" spans="2:7" x14ac:dyDescent="0.2">
      <c r="B1343" s="57"/>
      <c r="C1343" s="57"/>
      <c r="D1343" s="57"/>
      <c r="E1343" s="57"/>
      <c r="F1343" s="58"/>
      <c r="G1343" s="58"/>
    </row>
    <row r="1344" spans="2:7" x14ac:dyDescent="0.2">
      <c r="B1344" s="57"/>
      <c r="C1344" s="57"/>
      <c r="D1344" s="57"/>
      <c r="E1344" s="57"/>
      <c r="F1344" s="58"/>
      <c r="G1344" s="58"/>
    </row>
    <row r="1345" spans="2:7" x14ac:dyDescent="0.2">
      <c r="B1345" s="57"/>
      <c r="C1345" s="57"/>
      <c r="D1345" s="57"/>
      <c r="E1345" s="57"/>
      <c r="F1345" s="58"/>
      <c r="G1345" s="58"/>
    </row>
    <row r="1346" spans="2:7" x14ac:dyDescent="0.2">
      <c r="B1346" s="57"/>
      <c r="C1346" s="57"/>
      <c r="D1346" s="57"/>
      <c r="E1346" s="57"/>
      <c r="F1346" s="58"/>
      <c r="G1346" s="58"/>
    </row>
    <row r="1347" spans="2:7" x14ac:dyDescent="0.2">
      <c r="B1347" s="57"/>
      <c r="C1347" s="57"/>
      <c r="D1347" s="57"/>
      <c r="E1347" s="57"/>
      <c r="F1347" s="58"/>
      <c r="G1347" s="58"/>
    </row>
    <row r="1348" spans="2:7" x14ac:dyDescent="0.2">
      <c r="B1348" s="57"/>
      <c r="C1348" s="57"/>
      <c r="D1348" s="57"/>
      <c r="E1348" s="57"/>
      <c r="F1348" s="58"/>
      <c r="G1348" s="58"/>
    </row>
    <row r="1349" spans="2:7" x14ac:dyDescent="0.2">
      <c r="B1349" s="57"/>
      <c r="C1349" s="57"/>
      <c r="D1349" s="57"/>
      <c r="E1349" s="57"/>
      <c r="F1349" s="58"/>
      <c r="G1349" s="58"/>
    </row>
    <row r="1350" spans="2:7" x14ac:dyDescent="0.2">
      <c r="B1350" s="57"/>
      <c r="C1350" s="57"/>
      <c r="D1350" s="57"/>
      <c r="E1350" s="57"/>
      <c r="F1350" s="58"/>
      <c r="G1350" s="58"/>
    </row>
    <row r="1351" spans="2:7" x14ac:dyDescent="0.2">
      <c r="B1351" s="57"/>
      <c r="C1351" s="57"/>
      <c r="D1351" s="57"/>
      <c r="E1351" s="57"/>
      <c r="F1351" s="58"/>
      <c r="G1351" s="58"/>
    </row>
    <row r="1352" spans="2:7" x14ac:dyDescent="0.2">
      <c r="B1352" s="57"/>
      <c r="C1352" s="57"/>
      <c r="D1352" s="57"/>
      <c r="E1352" s="57"/>
      <c r="F1352" s="58"/>
      <c r="G1352" s="58"/>
    </row>
    <row r="1353" spans="2:7" x14ac:dyDescent="0.2">
      <c r="B1353" s="57"/>
      <c r="C1353" s="57"/>
      <c r="D1353" s="57"/>
      <c r="E1353" s="57"/>
      <c r="F1353" s="58"/>
      <c r="G1353" s="58"/>
    </row>
    <row r="1354" spans="2:7" x14ac:dyDescent="0.2">
      <c r="B1354" s="57"/>
      <c r="C1354" s="57"/>
      <c r="D1354" s="57"/>
      <c r="E1354" s="57"/>
      <c r="F1354" s="58"/>
      <c r="G1354" s="58"/>
    </row>
    <row r="1355" spans="2:7" x14ac:dyDescent="0.2">
      <c r="B1355" s="57"/>
      <c r="C1355" s="57"/>
      <c r="D1355" s="57"/>
      <c r="E1355" s="57"/>
      <c r="F1355" s="58"/>
      <c r="G1355" s="58"/>
    </row>
    <row r="1356" spans="2:7" x14ac:dyDescent="0.2">
      <c r="B1356" s="57"/>
      <c r="C1356" s="57"/>
      <c r="D1356" s="57"/>
      <c r="E1356" s="57"/>
      <c r="F1356" s="58"/>
      <c r="G1356" s="58"/>
    </row>
    <row r="1357" spans="2:7" x14ac:dyDescent="0.2">
      <c r="B1357" s="57"/>
      <c r="C1357" s="57"/>
      <c r="D1357" s="57"/>
      <c r="E1357" s="57"/>
      <c r="F1357" s="58"/>
      <c r="G1357" s="58"/>
    </row>
    <row r="1358" spans="2:7" x14ac:dyDescent="0.2">
      <c r="B1358" s="57"/>
      <c r="C1358" s="57"/>
      <c r="D1358" s="57"/>
      <c r="E1358" s="57"/>
      <c r="F1358" s="58"/>
      <c r="G1358" s="58"/>
    </row>
    <row r="1359" spans="2:7" x14ac:dyDescent="0.2">
      <c r="B1359" s="57"/>
      <c r="C1359" s="57"/>
      <c r="D1359" s="57"/>
      <c r="E1359" s="57"/>
      <c r="F1359" s="58"/>
      <c r="G1359" s="58"/>
    </row>
    <row r="1360" spans="2:7" x14ac:dyDescent="0.2">
      <c r="B1360" s="57"/>
      <c r="C1360" s="57"/>
      <c r="D1360" s="57"/>
      <c r="E1360" s="57"/>
      <c r="F1360" s="58"/>
      <c r="G1360" s="58"/>
    </row>
    <row r="1361" spans="2:7" x14ac:dyDescent="0.2">
      <c r="B1361" s="57"/>
      <c r="C1361" s="57"/>
      <c r="D1361" s="57"/>
      <c r="E1361" s="57"/>
      <c r="F1361" s="58"/>
      <c r="G1361" s="58"/>
    </row>
    <row r="1362" spans="2:7" x14ac:dyDescent="0.2">
      <c r="B1362" s="57"/>
      <c r="C1362" s="57"/>
      <c r="D1362" s="57"/>
      <c r="E1362" s="57"/>
      <c r="F1362" s="58"/>
      <c r="G1362" s="58"/>
    </row>
    <row r="1363" spans="2:7" x14ac:dyDescent="0.2">
      <c r="B1363" s="57"/>
      <c r="C1363" s="57"/>
      <c r="D1363" s="57"/>
      <c r="E1363" s="57"/>
      <c r="F1363" s="58"/>
      <c r="G1363" s="58"/>
    </row>
    <row r="1364" spans="2:7" x14ac:dyDescent="0.2">
      <c r="B1364" s="57"/>
      <c r="C1364" s="57"/>
      <c r="D1364" s="57"/>
      <c r="E1364" s="57"/>
      <c r="F1364" s="58"/>
      <c r="G1364" s="58"/>
    </row>
    <row r="1365" spans="2:7" x14ac:dyDescent="0.2">
      <c r="B1365" s="57"/>
      <c r="C1365" s="57"/>
      <c r="D1365" s="57"/>
      <c r="E1365" s="57"/>
      <c r="F1365" s="58"/>
      <c r="G1365" s="58"/>
    </row>
    <row r="1366" spans="2:7" x14ac:dyDescent="0.2">
      <c r="B1366" s="57"/>
      <c r="C1366" s="57"/>
      <c r="D1366" s="57"/>
      <c r="E1366" s="57"/>
      <c r="F1366" s="58"/>
      <c r="G1366" s="58"/>
    </row>
    <row r="1367" spans="2:7" x14ac:dyDescent="0.2">
      <c r="B1367" s="57"/>
      <c r="C1367" s="57"/>
      <c r="D1367" s="57"/>
      <c r="E1367" s="57"/>
      <c r="F1367" s="58"/>
      <c r="G1367" s="58"/>
    </row>
    <row r="1368" spans="2:7" x14ac:dyDescent="0.2">
      <c r="B1368" s="57"/>
      <c r="C1368" s="57"/>
      <c r="D1368" s="57"/>
      <c r="E1368" s="57"/>
      <c r="F1368" s="58"/>
      <c r="G1368" s="58"/>
    </row>
    <row r="1369" spans="2:7" x14ac:dyDescent="0.2">
      <c r="B1369" s="57"/>
      <c r="C1369" s="57"/>
      <c r="D1369" s="57"/>
      <c r="E1369" s="57"/>
      <c r="F1369" s="58"/>
      <c r="G1369" s="58"/>
    </row>
    <row r="1370" spans="2:7" x14ac:dyDescent="0.2">
      <c r="B1370" s="57"/>
      <c r="C1370" s="57"/>
      <c r="D1370" s="57"/>
      <c r="E1370" s="57"/>
      <c r="F1370" s="58"/>
      <c r="G1370" s="58"/>
    </row>
    <row r="1371" spans="2:7" x14ac:dyDescent="0.2">
      <c r="B1371" s="57"/>
      <c r="C1371" s="57"/>
      <c r="D1371" s="57"/>
      <c r="E1371" s="57"/>
      <c r="F1371" s="58"/>
      <c r="G1371" s="58"/>
    </row>
    <row r="1372" spans="2:7" x14ac:dyDescent="0.2">
      <c r="B1372" s="57"/>
      <c r="C1372" s="57"/>
      <c r="D1372" s="57"/>
      <c r="E1372" s="57"/>
      <c r="F1372" s="58"/>
      <c r="G1372" s="58"/>
    </row>
    <row r="1373" spans="2:7" x14ac:dyDescent="0.2">
      <c r="B1373" s="57"/>
      <c r="C1373" s="57"/>
      <c r="D1373" s="57"/>
      <c r="E1373" s="57"/>
      <c r="F1373" s="58"/>
      <c r="G1373" s="58"/>
    </row>
    <row r="1374" spans="2:7" x14ac:dyDescent="0.2">
      <c r="B1374" s="57"/>
      <c r="C1374" s="57"/>
      <c r="D1374" s="57"/>
      <c r="E1374" s="57"/>
      <c r="F1374" s="58"/>
      <c r="G1374" s="58"/>
    </row>
    <row r="1375" spans="2:7" x14ac:dyDescent="0.2">
      <c r="B1375" s="57"/>
      <c r="C1375" s="57"/>
      <c r="D1375" s="57"/>
      <c r="E1375" s="57"/>
      <c r="F1375" s="58"/>
      <c r="G1375" s="58"/>
    </row>
    <row r="1376" spans="2:7" x14ac:dyDescent="0.2">
      <c r="B1376" s="57"/>
      <c r="C1376" s="57"/>
      <c r="D1376" s="57"/>
      <c r="E1376" s="57"/>
      <c r="F1376" s="58"/>
      <c r="G1376" s="58"/>
    </row>
    <row r="1377" spans="2:7" x14ac:dyDescent="0.2">
      <c r="B1377" s="57"/>
      <c r="C1377" s="57"/>
      <c r="D1377" s="57"/>
      <c r="E1377" s="57"/>
      <c r="F1377" s="58"/>
      <c r="G1377" s="58"/>
    </row>
    <row r="1378" spans="2:7" x14ac:dyDescent="0.2">
      <c r="B1378" s="57"/>
      <c r="C1378" s="57"/>
      <c r="D1378" s="57"/>
      <c r="E1378" s="57"/>
      <c r="F1378" s="58"/>
      <c r="G1378" s="58"/>
    </row>
    <row r="1379" spans="2:7" x14ac:dyDescent="0.2">
      <c r="B1379" s="57"/>
      <c r="C1379" s="57"/>
      <c r="D1379" s="57"/>
      <c r="E1379" s="57"/>
      <c r="F1379" s="58"/>
      <c r="G1379" s="58"/>
    </row>
    <row r="1380" spans="2:7" x14ac:dyDescent="0.2">
      <c r="B1380" s="57"/>
      <c r="C1380" s="57"/>
      <c r="D1380" s="57"/>
      <c r="E1380" s="57"/>
      <c r="F1380" s="58"/>
      <c r="G1380" s="58"/>
    </row>
    <row r="1381" spans="2:7" x14ac:dyDescent="0.2">
      <c r="B1381" s="57"/>
      <c r="C1381" s="57"/>
      <c r="D1381" s="57"/>
      <c r="E1381" s="57"/>
      <c r="F1381" s="58"/>
      <c r="G1381" s="58"/>
    </row>
    <row r="1382" spans="2:7" x14ac:dyDescent="0.2">
      <c r="B1382" s="57"/>
      <c r="C1382" s="57"/>
      <c r="D1382" s="57"/>
      <c r="E1382" s="57"/>
      <c r="F1382" s="58"/>
      <c r="G1382" s="58"/>
    </row>
    <row r="1383" spans="2:7" x14ac:dyDescent="0.2">
      <c r="B1383" s="57"/>
      <c r="C1383" s="57"/>
      <c r="D1383" s="57"/>
      <c r="E1383" s="57"/>
      <c r="F1383" s="58"/>
      <c r="G1383" s="58"/>
    </row>
    <row r="1384" spans="2:7" x14ac:dyDescent="0.2">
      <c r="B1384" s="57"/>
      <c r="C1384" s="57"/>
      <c r="D1384" s="57"/>
      <c r="E1384" s="57"/>
      <c r="F1384" s="58"/>
      <c r="G1384" s="58"/>
    </row>
    <row r="1385" spans="2:7" x14ac:dyDescent="0.2">
      <c r="B1385" s="57"/>
      <c r="C1385" s="57"/>
      <c r="D1385" s="57"/>
      <c r="E1385" s="57"/>
      <c r="F1385" s="58"/>
      <c r="G1385" s="58"/>
    </row>
    <row r="1386" spans="2:7" x14ac:dyDescent="0.2">
      <c r="B1386" s="57"/>
      <c r="C1386" s="57"/>
      <c r="D1386" s="57"/>
      <c r="E1386" s="57"/>
      <c r="F1386" s="58"/>
      <c r="G1386" s="58"/>
    </row>
    <row r="1387" spans="2:7" x14ac:dyDescent="0.2">
      <c r="B1387" s="57"/>
      <c r="C1387" s="57"/>
      <c r="D1387" s="57"/>
      <c r="E1387" s="57"/>
      <c r="F1387" s="58"/>
      <c r="G1387" s="58"/>
    </row>
    <row r="1388" spans="2:7" x14ac:dyDescent="0.2">
      <c r="B1388" s="57"/>
      <c r="C1388" s="57"/>
      <c r="D1388" s="57"/>
      <c r="E1388" s="57"/>
      <c r="F1388" s="58"/>
      <c r="G1388" s="58"/>
    </row>
    <row r="1389" spans="2:7" x14ac:dyDescent="0.2">
      <c r="B1389" s="57"/>
      <c r="C1389" s="57"/>
      <c r="D1389" s="57"/>
      <c r="E1389" s="57"/>
      <c r="F1389" s="58"/>
      <c r="G1389" s="58"/>
    </row>
    <row r="1390" spans="2:7" x14ac:dyDescent="0.2">
      <c r="B1390" s="57"/>
      <c r="C1390" s="57"/>
      <c r="D1390" s="57"/>
      <c r="E1390" s="57"/>
      <c r="F1390" s="58"/>
      <c r="G1390" s="58"/>
    </row>
    <row r="1391" spans="2:7" x14ac:dyDescent="0.2">
      <c r="B1391" s="57"/>
      <c r="C1391" s="57"/>
      <c r="D1391" s="57"/>
      <c r="E1391" s="57"/>
      <c r="F1391" s="58"/>
      <c r="G1391" s="58"/>
    </row>
    <row r="1392" spans="2:7" x14ac:dyDescent="0.2">
      <c r="B1392" s="57"/>
      <c r="C1392" s="57"/>
      <c r="D1392" s="57"/>
      <c r="E1392" s="57"/>
      <c r="F1392" s="58"/>
      <c r="G1392" s="58"/>
    </row>
    <row r="1393" spans="2:7" x14ac:dyDescent="0.2">
      <c r="B1393" s="57"/>
      <c r="C1393" s="57"/>
      <c r="D1393" s="57"/>
      <c r="E1393" s="57"/>
      <c r="F1393" s="58"/>
      <c r="G1393" s="58"/>
    </row>
    <row r="1394" spans="2:7" x14ac:dyDescent="0.2">
      <c r="B1394" s="57"/>
      <c r="C1394" s="57"/>
      <c r="D1394" s="57"/>
      <c r="E1394" s="57"/>
      <c r="F1394" s="58"/>
      <c r="G1394" s="58"/>
    </row>
    <row r="1395" spans="2:7" x14ac:dyDescent="0.2">
      <c r="B1395" s="57"/>
      <c r="C1395" s="57"/>
      <c r="D1395" s="57"/>
      <c r="E1395" s="57"/>
      <c r="F1395" s="58"/>
      <c r="G1395" s="58"/>
    </row>
    <row r="1396" spans="2:7" x14ac:dyDescent="0.2">
      <c r="B1396" s="57"/>
      <c r="C1396" s="57"/>
      <c r="D1396" s="57"/>
      <c r="E1396" s="57"/>
      <c r="F1396" s="58"/>
      <c r="G1396" s="58"/>
    </row>
    <row r="1397" spans="2:7" x14ac:dyDescent="0.2">
      <c r="B1397" s="57"/>
      <c r="C1397" s="57"/>
      <c r="D1397" s="57"/>
      <c r="E1397" s="57"/>
      <c r="F1397" s="58"/>
      <c r="G1397" s="58"/>
    </row>
    <row r="1398" spans="2:7" x14ac:dyDescent="0.2">
      <c r="B1398" s="57"/>
      <c r="C1398" s="57"/>
      <c r="D1398" s="57"/>
      <c r="E1398" s="57"/>
      <c r="F1398" s="58"/>
      <c r="G1398" s="58"/>
    </row>
    <row r="1399" spans="2:7" x14ac:dyDescent="0.2">
      <c r="B1399" s="57"/>
      <c r="C1399" s="57"/>
      <c r="D1399" s="57"/>
      <c r="E1399" s="57"/>
      <c r="F1399" s="58"/>
      <c r="G1399" s="58"/>
    </row>
    <row r="1400" spans="2:7" x14ac:dyDescent="0.2">
      <c r="B1400" s="57"/>
      <c r="C1400" s="57"/>
      <c r="D1400" s="57"/>
      <c r="E1400" s="57"/>
      <c r="F1400" s="58"/>
      <c r="G1400" s="58"/>
    </row>
    <row r="1401" spans="2:7" x14ac:dyDescent="0.2">
      <c r="B1401" s="57"/>
      <c r="C1401" s="57"/>
      <c r="D1401" s="57"/>
      <c r="E1401" s="57"/>
      <c r="F1401" s="58"/>
      <c r="G1401" s="58"/>
    </row>
    <row r="1402" spans="2:7" x14ac:dyDescent="0.2">
      <c r="B1402" s="57"/>
      <c r="C1402" s="57"/>
      <c r="D1402" s="57"/>
      <c r="E1402" s="57"/>
      <c r="F1402" s="58"/>
      <c r="G1402" s="58"/>
    </row>
    <row r="1403" spans="2:7" x14ac:dyDescent="0.2">
      <c r="B1403" s="57"/>
      <c r="C1403" s="57"/>
      <c r="D1403" s="57"/>
      <c r="E1403" s="57"/>
      <c r="F1403" s="58"/>
      <c r="G1403" s="58"/>
    </row>
    <row r="1404" spans="2:7" x14ac:dyDescent="0.2">
      <c r="B1404" s="57"/>
      <c r="C1404" s="57"/>
      <c r="D1404" s="57"/>
      <c r="E1404" s="57"/>
      <c r="F1404" s="58"/>
      <c r="G1404" s="58"/>
    </row>
    <row r="1405" spans="2:7" x14ac:dyDescent="0.2">
      <c r="B1405" s="57"/>
      <c r="C1405" s="57"/>
      <c r="D1405" s="57"/>
      <c r="E1405" s="57"/>
      <c r="F1405" s="58"/>
      <c r="G1405" s="58"/>
    </row>
    <row r="1406" spans="2:7" x14ac:dyDescent="0.2">
      <c r="B1406" s="57"/>
      <c r="C1406" s="57"/>
      <c r="D1406" s="57"/>
      <c r="E1406" s="57"/>
      <c r="F1406" s="58"/>
      <c r="G1406" s="58"/>
    </row>
    <row r="1407" spans="2:7" x14ac:dyDescent="0.2">
      <c r="B1407" s="57"/>
      <c r="C1407" s="57"/>
      <c r="D1407" s="57"/>
      <c r="E1407" s="57"/>
      <c r="F1407" s="58"/>
      <c r="G1407" s="58"/>
    </row>
    <row r="1408" spans="2:7" x14ac:dyDescent="0.2">
      <c r="B1408" s="57"/>
      <c r="C1408" s="57"/>
      <c r="D1408" s="57"/>
      <c r="E1408" s="57"/>
      <c r="F1408" s="58"/>
      <c r="G1408" s="58"/>
    </row>
    <row r="1409" spans="2:7" x14ac:dyDescent="0.2">
      <c r="B1409" s="57"/>
      <c r="C1409" s="57"/>
      <c r="D1409" s="57"/>
      <c r="E1409" s="57"/>
      <c r="F1409" s="58"/>
      <c r="G1409" s="58"/>
    </row>
    <row r="1410" spans="2:7" x14ac:dyDescent="0.2">
      <c r="B1410" s="57"/>
      <c r="C1410" s="57"/>
      <c r="D1410" s="57"/>
      <c r="E1410" s="57"/>
      <c r="F1410" s="58"/>
      <c r="G1410" s="58"/>
    </row>
    <row r="1411" spans="2:7" x14ac:dyDescent="0.2">
      <c r="B1411" s="57"/>
      <c r="C1411" s="57"/>
      <c r="D1411" s="57"/>
      <c r="E1411" s="57"/>
      <c r="F1411" s="58"/>
      <c r="G1411" s="58"/>
    </row>
    <row r="1412" spans="2:7" x14ac:dyDescent="0.2">
      <c r="B1412" s="57"/>
      <c r="C1412" s="57"/>
      <c r="D1412" s="57"/>
      <c r="E1412" s="57"/>
      <c r="F1412" s="58"/>
      <c r="G1412" s="58"/>
    </row>
    <row r="1413" spans="2:7" x14ac:dyDescent="0.2">
      <c r="B1413" s="57"/>
      <c r="C1413" s="57"/>
      <c r="D1413" s="57"/>
      <c r="E1413" s="57"/>
      <c r="F1413" s="58"/>
      <c r="G1413" s="58"/>
    </row>
    <row r="1414" spans="2:7" x14ac:dyDescent="0.2">
      <c r="B1414" s="57"/>
      <c r="C1414" s="57"/>
      <c r="D1414" s="57"/>
      <c r="E1414" s="57"/>
      <c r="F1414" s="58"/>
      <c r="G1414" s="58"/>
    </row>
    <row r="1415" spans="2:7" x14ac:dyDescent="0.2">
      <c r="B1415" s="57"/>
      <c r="C1415" s="57"/>
      <c r="D1415" s="57"/>
      <c r="E1415" s="57"/>
      <c r="F1415" s="58"/>
      <c r="G1415" s="58"/>
    </row>
    <row r="1416" spans="2:7" x14ac:dyDescent="0.2">
      <c r="B1416" s="57"/>
      <c r="C1416" s="57"/>
      <c r="D1416" s="57"/>
      <c r="E1416" s="57"/>
      <c r="F1416" s="58"/>
      <c r="G1416" s="58"/>
    </row>
    <row r="1417" spans="2:7" x14ac:dyDescent="0.2">
      <c r="B1417" s="57"/>
      <c r="C1417" s="57"/>
      <c r="D1417" s="57"/>
      <c r="E1417" s="57"/>
      <c r="F1417" s="58"/>
      <c r="G1417" s="58"/>
    </row>
    <row r="1418" spans="2:7" x14ac:dyDescent="0.2">
      <c r="B1418" s="57"/>
      <c r="C1418" s="57"/>
      <c r="D1418" s="57"/>
      <c r="E1418" s="57"/>
      <c r="F1418" s="58"/>
      <c r="G1418" s="58"/>
    </row>
    <row r="1419" spans="2:7" x14ac:dyDescent="0.2">
      <c r="B1419" s="57"/>
      <c r="C1419" s="57"/>
      <c r="D1419" s="57"/>
      <c r="E1419" s="57"/>
      <c r="F1419" s="58"/>
      <c r="G1419" s="58"/>
    </row>
    <row r="1420" spans="2:7" x14ac:dyDescent="0.2">
      <c r="B1420" s="57"/>
      <c r="C1420" s="57"/>
      <c r="D1420" s="57"/>
      <c r="E1420" s="57"/>
      <c r="F1420" s="58"/>
      <c r="G1420" s="58"/>
    </row>
    <row r="1421" spans="2:7" x14ac:dyDescent="0.2">
      <c r="B1421" s="57"/>
      <c r="C1421" s="57"/>
      <c r="D1421" s="57"/>
      <c r="E1421" s="57"/>
      <c r="F1421" s="58"/>
      <c r="G1421" s="58"/>
    </row>
    <row r="1422" spans="2:7" x14ac:dyDescent="0.2">
      <c r="B1422" s="57"/>
      <c r="C1422" s="57"/>
      <c r="D1422" s="57"/>
      <c r="E1422" s="57"/>
      <c r="F1422" s="58"/>
      <c r="G1422" s="58"/>
    </row>
    <row r="1423" spans="2:7" x14ac:dyDescent="0.2">
      <c r="B1423" s="57"/>
      <c r="C1423" s="57"/>
      <c r="D1423" s="57"/>
      <c r="E1423" s="57"/>
      <c r="F1423" s="58"/>
      <c r="G1423" s="58"/>
    </row>
    <row r="1424" spans="2:7" x14ac:dyDescent="0.2">
      <c r="B1424" s="57"/>
      <c r="C1424" s="57"/>
      <c r="D1424" s="57"/>
      <c r="E1424" s="57"/>
      <c r="F1424" s="58"/>
      <c r="G1424" s="58"/>
    </row>
    <row r="1425" spans="2:7" x14ac:dyDescent="0.2">
      <c r="B1425" s="57"/>
      <c r="C1425" s="57"/>
      <c r="D1425" s="57"/>
      <c r="E1425" s="57"/>
      <c r="F1425" s="58"/>
      <c r="G1425" s="58"/>
    </row>
    <row r="1426" spans="2:7" x14ac:dyDescent="0.2">
      <c r="B1426" s="57"/>
      <c r="C1426" s="57"/>
      <c r="D1426" s="57"/>
      <c r="E1426" s="57"/>
      <c r="F1426" s="58"/>
      <c r="G1426" s="58"/>
    </row>
    <row r="1427" spans="2:7" x14ac:dyDescent="0.2">
      <c r="B1427" s="57"/>
      <c r="C1427" s="57"/>
      <c r="D1427" s="57"/>
      <c r="E1427" s="57"/>
      <c r="F1427" s="58"/>
      <c r="G1427" s="58"/>
    </row>
    <row r="1428" spans="2:7" x14ac:dyDescent="0.2">
      <c r="B1428" s="57"/>
      <c r="C1428" s="57"/>
      <c r="D1428" s="57"/>
      <c r="E1428" s="57"/>
      <c r="F1428" s="58"/>
      <c r="G1428" s="58"/>
    </row>
    <row r="1429" spans="2:7" x14ac:dyDescent="0.2">
      <c r="B1429" s="57"/>
      <c r="C1429" s="57"/>
      <c r="D1429" s="57"/>
      <c r="E1429" s="57"/>
      <c r="F1429" s="58"/>
      <c r="G1429" s="58"/>
    </row>
    <row r="1430" spans="2:7" x14ac:dyDescent="0.2">
      <c r="B1430" s="57"/>
      <c r="C1430" s="57"/>
      <c r="D1430" s="57"/>
      <c r="E1430" s="57"/>
      <c r="F1430" s="58"/>
      <c r="G1430" s="58"/>
    </row>
    <row r="1431" spans="2:7" x14ac:dyDescent="0.2">
      <c r="B1431" s="57"/>
      <c r="C1431" s="57"/>
      <c r="D1431" s="57"/>
      <c r="E1431" s="57"/>
      <c r="F1431" s="58"/>
      <c r="G1431" s="58"/>
    </row>
    <row r="1432" spans="2:7" x14ac:dyDescent="0.2">
      <c r="B1432" s="57"/>
      <c r="C1432" s="57"/>
      <c r="D1432" s="57"/>
      <c r="E1432" s="57"/>
      <c r="F1432" s="58"/>
      <c r="G1432" s="58"/>
    </row>
    <row r="1433" spans="2:7" x14ac:dyDescent="0.2">
      <c r="B1433" s="57"/>
      <c r="C1433" s="57"/>
      <c r="D1433" s="57"/>
      <c r="E1433" s="57"/>
      <c r="F1433" s="58"/>
      <c r="G1433" s="58"/>
    </row>
    <row r="1434" spans="2:7" x14ac:dyDescent="0.2">
      <c r="B1434" s="57"/>
      <c r="C1434" s="57"/>
      <c r="D1434" s="57"/>
      <c r="E1434" s="57"/>
      <c r="F1434" s="58"/>
      <c r="G1434" s="58"/>
    </row>
    <row r="1435" spans="2:7" x14ac:dyDescent="0.2">
      <c r="B1435" s="57"/>
      <c r="C1435" s="57"/>
      <c r="D1435" s="57"/>
      <c r="E1435" s="57"/>
      <c r="F1435" s="58"/>
      <c r="G1435" s="58"/>
    </row>
    <row r="1436" spans="2:7" x14ac:dyDescent="0.2">
      <c r="B1436" s="57"/>
      <c r="C1436" s="57"/>
      <c r="D1436" s="57"/>
      <c r="E1436" s="57"/>
      <c r="F1436" s="58"/>
      <c r="G1436" s="58"/>
    </row>
    <row r="1437" spans="2:7" x14ac:dyDescent="0.2">
      <c r="B1437" s="57"/>
      <c r="C1437" s="57"/>
      <c r="D1437" s="57"/>
      <c r="E1437" s="57"/>
      <c r="F1437" s="58"/>
      <c r="G1437" s="58"/>
    </row>
    <row r="1438" spans="2:7" x14ac:dyDescent="0.2">
      <c r="B1438" s="57"/>
      <c r="C1438" s="57"/>
      <c r="D1438" s="57"/>
      <c r="E1438" s="57"/>
      <c r="F1438" s="58"/>
      <c r="G1438" s="58"/>
    </row>
    <row r="1439" spans="2:7" x14ac:dyDescent="0.2">
      <c r="B1439" s="57"/>
      <c r="C1439" s="57"/>
      <c r="D1439" s="57"/>
      <c r="E1439" s="57"/>
      <c r="F1439" s="58"/>
      <c r="G1439" s="58"/>
    </row>
    <row r="1440" spans="2:7" x14ac:dyDescent="0.2">
      <c r="B1440" s="57"/>
      <c r="C1440" s="57"/>
      <c r="D1440" s="57"/>
      <c r="E1440" s="57"/>
      <c r="F1440" s="58"/>
      <c r="G1440" s="58"/>
    </row>
    <row r="1441" spans="2:7" x14ac:dyDescent="0.2">
      <c r="B1441" s="57"/>
      <c r="C1441" s="57"/>
      <c r="D1441" s="57"/>
      <c r="E1441" s="57"/>
      <c r="F1441" s="58"/>
      <c r="G1441" s="58"/>
    </row>
    <row r="1442" spans="2:7" x14ac:dyDescent="0.2">
      <c r="B1442" s="57"/>
      <c r="C1442" s="57"/>
      <c r="D1442" s="57"/>
      <c r="E1442" s="57"/>
      <c r="F1442" s="58"/>
      <c r="G1442" s="58"/>
    </row>
    <row r="1443" spans="2:7" x14ac:dyDescent="0.2">
      <c r="B1443" s="57"/>
      <c r="C1443" s="57"/>
      <c r="D1443" s="57"/>
      <c r="E1443" s="57"/>
      <c r="F1443" s="58"/>
      <c r="G1443" s="58"/>
    </row>
    <row r="1444" spans="2:7" x14ac:dyDescent="0.2">
      <c r="B1444" s="57"/>
      <c r="C1444" s="57"/>
      <c r="D1444" s="57"/>
      <c r="E1444" s="57"/>
      <c r="F1444" s="58"/>
      <c r="G1444" s="58"/>
    </row>
    <row r="1445" spans="2:7" x14ac:dyDescent="0.2">
      <c r="B1445" s="57"/>
      <c r="C1445" s="57"/>
      <c r="D1445" s="57"/>
      <c r="E1445" s="57"/>
      <c r="F1445" s="58"/>
      <c r="G1445" s="58"/>
    </row>
    <row r="1446" spans="2:7" x14ac:dyDescent="0.2">
      <c r="B1446" s="57"/>
      <c r="C1446" s="57"/>
      <c r="D1446" s="57"/>
      <c r="E1446" s="57"/>
      <c r="F1446" s="58"/>
      <c r="G1446" s="58"/>
    </row>
    <row r="1447" spans="2:7" x14ac:dyDescent="0.2">
      <c r="B1447" s="57"/>
      <c r="C1447" s="57"/>
      <c r="D1447" s="57"/>
      <c r="E1447" s="57"/>
      <c r="F1447" s="58"/>
      <c r="G1447" s="58"/>
    </row>
    <row r="1448" spans="2:7" x14ac:dyDescent="0.2">
      <c r="B1448" s="57"/>
      <c r="C1448" s="57"/>
      <c r="D1448" s="57"/>
      <c r="E1448" s="57"/>
      <c r="F1448" s="58"/>
      <c r="G1448" s="58"/>
    </row>
    <row r="1449" spans="2:7" x14ac:dyDescent="0.2">
      <c r="B1449" s="57"/>
      <c r="C1449" s="57"/>
      <c r="D1449" s="57"/>
      <c r="E1449" s="57"/>
      <c r="F1449" s="58"/>
      <c r="G1449" s="58"/>
    </row>
    <row r="1450" spans="2:7" x14ac:dyDescent="0.2">
      <c r="B1450" s="57"/>
      <c r="C1450" s="57"/>
      <c r="D1450" s="57"/>
      <c r="E1450" s="57"/>
      <c r="F1450" s="58"/>
      <c r="G1450" s="58"/>
    </row>
    <row r="1451" spans="2:7" x14ac:dyDescent="0.2">
      <c r="B1451" s="57"/>
      <c r="C1451" s="57"/>
      <c r="D1451" s="57"/>
      <c r="E1451" s="57"/>
      <c r="F1451" s="58"/>
      <c r="G1451" s="58"/>
    </row>
    <row r="1452" spans="2:7" x14ac:dyDescent="0.2">
      <c r="B1452" s="57"/>
      <c r="C1452" s="57"/>
      <c r="D1452" s="57"/>
      <c r="E1452" s="57"/>
      <c r="F1452" s="58"/>
      <c r="G1452" s="58"/>
    </row>
    <row r="1453" spans="2:7" x14ac:dyDescent="0.2">
      <c r="B1453" s="57"/>
      <c r="C1453" s="57"/>
      <c r="D1453" s="57"/>
      <c r="E1453" s="57"/>
      <c r="F1453" s="58"/>
      <c r="G1453" s="58"/>
    </row>
    <row r="1454" spans="2:7" x14ac:dyDescent="0.2">
      <c r="B1454" s="57"/>
      <c r="C1454" s="57"/>
      <c r="D1454" s="57"/>
      <c r="E1454" s="57"/>
      <c r="F1454" s="58"/>
      <c r="G1454" s="58"/>
    </row>
    <row r="1455" spans="2:7" x14ac:dyDescent="0.2">
      <c r="B1455" s="57"/>
      <c r="C1455" s="57"/>
      <c r="D1455" s="57"/>
      <c r="E1455" s="57"/>
      <c r="F1455" s="58"/>
      <c r="G1455" s="58"/>
    </row>
    <row r="1456" spans="2:7" x14ac:dyDescent="0.2">
      <c r="B1456" s="57"/>
      <c r="C1456" s="57"/>
      <c r="D1456" s="57"/>
      <c r="E1456" s="57"/>
      <c r="F1456" s="58"/>
      <c r="G1456" s="58"/>
    </row>
    <row r="1457" spans="2:7" x14ac:dyDescent="0.2">
      <c r="B1457" s="57"/>
      <c r="C1457" s="57"/>
      <c r="D1457" s="57"/>
      <c r="E1457" s="57"/>
      <c r="F1457" s="58"/>
      <c r="G1457" s="58"/>
    </row>
    <row r="1458" spans="2:7" x14ac:dyDescent="0.2">
      <c r="B1458" s="57"/>
      <c r="C1458" s="57"/>
      <c r="D1458" s="57"/>
      <c r="E1458" s="57"/>
      <c r="F1458" s="58"/>
      <c r="G1458" s="58"/>
    </row>
    <row r="1459" spans="2:7" x14ac:dyDescent="0.2">
      <c r="B1459" s="57"/>
      <c r="C1459" s="57"/>
      <c r="D1459" s="57"/>
      <c r="E1459" s="57"/>
      <c r="F1459" s="58"/>
      <c r="G1459" s="58"/>
    </row>
    <row r="1460" spans="2:7" x14ac:dyDescent="0.2">
      <c r="B1460" s="57"/>
      <c r="C1460" s="57"/>
      <c r="D1460" s="57"/>
      <c r="E1460" s="57"/>
      <c r="F1460" s="58"/>
      <c r="G1460" s="58"/>
    </row>
    <row r="1461" spans="2:7" x14ac:dyDescent="0.2">
      <c r="B1461" s="57"/>
      <c r="C1461" s="57"/>
      <c r="D1461" s="57"/>
      <c r="E1461" s="57"/>
      <c r="F1461" s="58"/>
      <c r="G1461" s="58"/>
    </row>
    <row r="1462" spans="2:7" x14ac:dyDescent="0.2">
      <c r="B1462" s="57"/>
      <c r="C1462" s="57"/>
      <c r="D1462" s="57"/>
      <c r="E1462" s="57"/>
      <c r="F1462" s="58"/>
      <c r="G1462" s="58"/>
    </row>
    <row r="1463" spans="2:7" x14ac:dyDescent="0.2">
      <c r="B1463" s="57"/>
      <c r="C1463" s="57"/>
      <c r="D1463" s="57"/>
      <c r="E1463" s="57"/>
      <c r="F1463" s="58"/>
      <c r="G1463" s="58"/>
    </row>
    <row r="1464" spans="2:7" x14ac:dyDescent="0.2">
      <c r="B1464" s="57"/>
      <c r="C1464" s="57"/>
      <c r="D1464" s="57"/>
      <c r="E1464" s="57"/>
      <c r="F1464" s="58"/>
      <c r="G1464" s="58"/>
    </row>
    <row r="1465" spans="2:7" x14ac:dyDescent="0.2">
      <c r="B1465" s="57"/>
      <c r="C1465" s="57"/>
      <c r="D1465" s="57"/>
      <c r="E1465" s="57"/>
      <c r="F1465" s="58"/>
      <c r="G1465" s="58"/>
    </row>
    <row r="1466" spans="2:7" x14ac:dyDescent="0.2">
      <c r="B1466" s="57"/>
      <c r="C1466" s="57"/>
      <c r="D1466" s="57"/>
      <c r="E1466" s="57"/>
      <c r="F1466" s="58"/>
      <c r="G1466" s="58"/>
    </row>
    <row r="1467" spans="2:7" x14ac:dyDescent="0.2">
      <c r="B1467" s="57"/>
      <c r="C1467" s="57"/>
      <c r="D1467" s="57"/>
      <c r="E1467" s="57"/>
      <c r="F1467" s="58"/>
      <c r="G1467" s="58"/>
    </row>
    <row r="1468" spans="2:7" x14ac:dyDescent="0.2">
      <c r="B1468" s="57"/>
      <c r="C1468" s="57"/>
      <c r="D1468" s="57"/>
      <c r="E1468" s="57"/>
      <c r="F1468" s="58"/>
      <c r="G1468" s="58"/>
    </row>
    <row r="1469" spans="2:7" x14ac:dyDescent="0.2">
      <c r="B1469" s="57"/>
      <c r="C1469" s="57"/>
      <c r="D1469" s="57"/>
      <c r="E1469" s="57"/>
      <c r="F1469" s="58"/>
      <c r="G1469" s="58"/>
    </row>
    <row r="1470" spans="2:7" x14ac:dyDescent="0.2">
      <c r="B1470" s="57"/>
      <c r="C1470" s="57"/>
      <c r="D1470" s="57"/>
      <c r="E1470" s="57"/>
      <c r="F1470" s="58"/>
      <c r="G1470" s="58"/>
    </row>
    <row r="1471" spans="2:7" x14ac:dyDescent="0.2">
      <c r="B1471" s="57"/>
      <c r="C1471" s="57"/>
      <c r="D1471" s="57"/>
      <c r="E1471" s="57"/>
      <c r="F1471" s="58"/>
      <c r="G1471" s="58"/>
    </row>
    <row r="1472" spans="2:7" x14ac:dyDescent="0.2">
      <c r="B1472" s="57"/>
      <c r="C1472" s="57"/>
      <c r="D1472" s="57"/>
      <c r="E1472" s="57"/>
      <c r="F1472" s="58"/>
      <c r="G1472" s="58"/>
    </row>
    <row r="1473" spans="2:7" x14ac:dyDescent="0.2">
      <c r="B1473" s="57"/>
      <c r="C1473" s="57"/>
      <c r="D1473" s="57"/>
      <c r="E1473" s="57"/>
      <c r="F1473" s="58"/>
      <c r="G1473" s="58"/>
    </row>
    <row r="1474" spans="2:7" x14ac:dyDescent="0.2">
      <c r="B1474" s="57"/>
      <c r="C1474" s="57"/>
      <c r="D1474" s="57"/>
      <c r="E1474" s="57"/>
      <c r="F1474" s="58"/>
      <c r="G1474" s="58"/>
    </row>
    <row r="1475" spans="2:7" x14ac:dyDescent="0.2">
      <c r="B1475" s="57"/>
      <c r="C1475" s="57"/>
      <c r="D1475" s="57"/>
      <c r="E1475" s="57"/>
      <c r="F1475" s="58"/>
      <c r="G1475" s="58"/>
    </row>
    <row r="1476" spans="2:7" x14ac:dyDescent="0.2">
      <c r="B1476" s="57"/>
      <c r="C1476" s="57"/>
      <c r="D1476" s="57"/>
      <c r="E1476" s="57"/>
      <c r="F1476" s="58"/>
      <c r="G1476" s="58"/>
    </row>
    <row r="1477" spans="2:7" x14ac:dyDescent="0.2">
      <c r="B1477" s="57"/>
      <c r="C1477" s="57"/>
      <c r="D1477" s="57"/>
      <c r="E1477" s="57"/>
      <c r="F1477" s="58"/>
      <c r="G1477" s="58"/>
    </row>
    <row r="1478" spans="2:7" x14ac:dyDescent="0.2">
      <c r="B1478" s="57"/>
      <c r="C1478" s="57"/>
      <c r="D1478" s="57"/>
      <c r="E1478" s="57"/>
      <c r="F1478" s="58"/>
      <c r="G1478" s="58"/>
    </row>
    <row r="1479" spans="2:7" x14ac:dyDescent="0.2">
      <c r="B1479" s="57"/>
      <c r="C1479" s="57"/>
      <c r="D1479" s="57"/>
      <c r="E1479" s="57"/>
      <c r="F1479" s="58"/>
      <c r="G1479" s="58"/>
    </row>
    <row r="1480" spans="2:7" x14ac:dyDescent="0.2">
      <c r="B1480" s="57"/>
      <c r="C1480" s="57"/>
      <c r="D1480" s="57"/>
      <c r="E1480" s="57"/>
      <c r="F1480" s="58"/>
      <c r="G1480" s="58"/>
    </row>
    <row r="1481" spans="2:7" x14ac:dyDescent="0.2">
      <c r="B1481" s="57"/>
      <c r="C1481" s="57"/>
      <c r="D1481" s="57"/>
      <c r="E1481" s="57"/>
      <c r="F1481" s="58"/>
      <c r="G1481" s="58"/>
    </row>
    <row r="1482" spans="2:7" x14ac:dyDescent="0.2">
      <c r="B1482" s="57"/>
      <c r="C1482" s="57"/>
      <c r="D1482" s="57"/>
      <c r="E1482" s="57"/>
      <c r="F1482" s="58"/>
      <c r="G1482" s="58"/>
    </row>
    <row r="1483" spans="2:7" x14ac:dyDescent="0.2">
      <c r="B1483" s="57"/>
      <c r="C1483" s="57"/>
      <c r="D1483" s="57"/>
      <c r="E1483" s="57"/>
      <c r="F1483" s="58"/>
      <c r="G1483" s="58"/>
    </row>
    <row r="1484" spans="2:7" x14ac:dyDescent="0.2">
      <c r="B1484" s="57"/>
      <c r="C1484" s="57"/>
      <c r="D1484" s="57"/>
      <c r="E1484" s="57"/>
      <c r="F1484" s="58"/>
      <c r="G1484" s="58"/>
    </row>
    <row r="1485" spans="2:7" x14ac:dyDescent="0.2">
      <c r="B1485" s="57"/>
      <c r="C1485" s="57"/>
      <c r="D1485" s="57"/>
      <c r="E1485" s="57"/>
      <c r="F1485" s="58"/>
      <c r="G1485" s="58"/>
    </row>
    <row r="1486" spans="2:7" x14ac:dyDescent="0.2">
      <c r="B1486" s="57"/>
      <c r="C1486" s="57"/>
      <c r="D1486" s="57"/>
      <c r="E1486" s="57"/>
      <c r="F1486" s="58"/>
      <c r="G1486" s="58"/>
    </row>
    <row r="1487" spans="2:7" x14ac:dyDescent="0.2">
      <c r="B1487" s="57"/>
      <c r="C1487" s="57"/>
      <c r="D1487" s="57"/>
      <c r="E1487" s="57"/>
      <c r="F1487" s="58"/>
      <c r="G1487" s="58"/>
    </row>
    <row r="1488" spans="2:7" x14ac:dyDescent="0.2">
      <c r="B1488" s="57"/>
      <c r="C1488" s="57"/>
      <c r="D1488" s="57"/>
      <c r="E1488" s="57"/>
      <c r="F1488" s="58"/>
      <c r="G1488" s="58"/>
    </row>
    <row r="1489" spans="2:7" x14ac:dyDescent="0.2">
      <c r="B1489" s="57"/>
      <c r="C1489" s="57"/>
      <c r="D1489" s="57"/>
      <c r="E1489" s="57"/>
      <c r="F1489" s="58"/>
      <c r="G1489" s="58"/>
    </row>
    <row r="1490" spans="2:7" x14ac:dyDescent="0.2">
      <c r="B1490" s="57"/>
      <c r="C1490" s="57"/>
      <c r="D1490" s="57"/>
      <c r="E1490" s="57"/>
      <c r="F1490" s="58"/>
      <c r="G1490" s="58"/>
    </row>
    <row r="1491" spans="2:7" x14ac:dyDescent="0.2">
      <c r="B1491" s="57"/>
      <c r="C1491" s="57"/>
      <c r="D1491" s="57"/>
      <c r="E1491" s="57"/>
      <c r="F1491" s="58"/>
      <c r="G1491" s="58"/>
    </row>
    <row r="1492" spans="2:7" x14ac:dyDescent="0.2">
      <c r="B1492" s="57"/>
      <c r="C1492" s="57"/>
      <c r="D1492" s="57"/>
      <c r="E1492" s="57"/>
      <c r="F1492" s="58"/>
      <c r="G1492" s="58"/>
    </row>
    <row r="1493" spans="2:7" x14ac:dyDescent="0.2">
      <c r="B1493" s="57"/>
      <c r="C1493" s="57"/>
      <c r="D1493" s="57"/>
      <c r="E1493" s="57"/>
      <c r="F1493" s="58"/>
      <c r="G1493" s="58"/>
    </row>
    <row r="1494" spans="2:7" x14ac:dyDescent="0.2">
      <c r="B1494" s="57"/>
      <c r="C1494" s="57"/>
      <c r="D1494" s="57"/>
      <c r="E1494" s="57"/>
      <c r="F1494" s="58"/>
      <c r="G1494" s="58"/>
    </row>
    <row r="1495" spans="2:7" x14ac:dyDescent="0.2">
      <c r="B1495" s="57"/>
      <c r="C1495" s="57"/>
      <c r="D1495" s="57"/>
      <c r="E1495" s="57"/>
      <c r="F1495" s="58"/>
      <c r="G1495" s="58"/>
    </row>
    <row r="1496" spans="2:7" x14ac:dyDescent="0.2">
      <c r="B1496" s="57"/>
      <c r="C1496" s="57"/>
      <c r="D1496" s="57"/>
      <c r="E1496" s="57"/>
      <c r="F1496" s="58"/>
      <c r="G1496" s="58"/>
    </row>
    <row r="1497" spans="2:7" x14ac:dyDescent="0.2">
      <c r="B1497" s="57"/>
      <c r="C1497" s="57"/>
      <c r="D1497" s="57"/>
      <c r="E1497" s="57"/>
      <c r="F1497" s="58"/>
      <c r="G1497" s="58"/>
    </row>
    <row r="1498" spans="2:7" x14ac:dyDescent="0.2">
      <c r="B1498" s="57"/>
      <c r="C1498" s="57"/>
      <c r="D1498" s="57"/>
      <c r="E1498" s="57"/>
      <c r="F1498" s="58"/>
      <c r="G1498" s="58"/>
    </row>
    <row r="1499" spans="2:7" x14ac:dyDescent="0.2">
      <c r="B1499" s="57"/>
      <c r="C1499" s="57"/>
      <c r="D1499" s="57"/>
      <c r="E1499" s="57"/>
      <c r="F1499" s="58"/>
      <c r="G1499" s="58"/>
    </row>
    <row r="1500" spans="2:7" x14ac:dyDescent="0.2">
      <c r="B1500" s="57"/>
      <c r="C1500" s="57"/>
      <c r="D1500" s="57"/>
      <c r="E1500" s="57"/>
      <c r="F1500" s="58"/>
      <c r="G1500" s="58"/>
    </row>
    <row r="1501" spans="2:7" x14ac:dyDescent="0.2">
      <c r="B1501" s="57"/>
      <c r="C1501" s="57"/>
      <c r="D1501" s="57"/>
      <c r="E1501" s="57"/>
      <c r="F1501" s="58"/>
      <c r="G1501" s="58"/>
    </row>
    <row r="1502" spans="2:7" x14ac:dyDescent="0.2">
      <c r="B1502" s="57"/>
      <c r="C1502" s="57"/>
      <c r="D1502" s="57"/>
      <c r="E1502" s="57"/>
      <c r="F1502" s="58"/>
      <c r="G1502" s="58"/>
    </row>
    <row r="1503" spans="2:7" x14ac:dyDescent="0.2">
      <c r="B1503" s="57"/>
      <c r="C1503" s="57"/>
      <c r="D1503" s="57"/>
      <c r="E1503" s="57"/>
      <c r="F1503" s="58"/>
      <c r="G1503" s="58"/>
    </row>
    <row r="1504" spans="2:7" x14ac:dyDescent="0.2">
      <c r="B1504" s="57"/>
      <c r="C1504" s="57"/>
      <c r="D1504" s="57"/>
      <c r="E1504" s="57"/>
      <c r="F1504" s="58"/>
      <c r="G1504" s="58"/>
    </row>
    <row r="1505" spans="2:7" x14ac:dyDescent="0.2">
      <c r="B1505" s="57"/>
      <c r="C1505" s="57"/>
      <c r="D1505" s="57"/>
      <c r="E1505" s="57"/>
      <c r="F1505" s="58"/>
      <c r="G1505" s="58"/>
    </row>
    <row r="1506" spans="2:7" x14ac:dyDescent="0.2">
      <c r="B1506" s="57"/>
      <c r="C1506" s="57"/>
      <c r="D1506" s="57"/>
      <c r="E1506" s="57"/>
      <c r="F1506" s="58"/>
      <c r="G1506" s="58"/>
    </row>
    <row r="1507" spans="2:7" x14ac:dyDescent="0.2">
      <c r="B1507" s="57"/>
      <c r="C1507" s="57"/>
      <c r="D1507" s="57"/>
      <c r="E1507" s="57"/>
      <c r="F1507" s="58"/>
      <c r="G1507" s="58"/>
    </row>
    <row r="1508" spans="2:7" x14ac:dyDescent="0.2">
      <c r="B1508" s="57"/>
      <c r="C1508" s="57"/>
      <c r="D1508" s="57"/>
      <c r="E1508" s="57"/>
      <c r="F1508" s="58"/>
      <c r="G1508" s="58"/>
    </row>
    <row r="1509" spans="2:7" x14ac:dyDescent="0.2">
      <c r="B1509" s="57"/>
      <c r="C1509" s="57"/>
      <c r="D1509" s="57"/>
      <c r="E1509" s="57"/>
      <c r="F1509" s="58"/>
      <c r="G1509" s="58"/>
    </row>
    <row r="1510" spans="2:7" x14ac:dyDescent="0.2">
      <c r="B1510" s="57"/>
      <c r="C1510" s="57"/>
      <c r="D1510" s="57"/>
      <c r="E1510" s="57"/>
      <c r="F1510" s="58"/>
      <c r="G1510" s="58"/>
    </row>
    <row r="1511" spans="2:7" x14ac:dyDescent="0.2">
      <c r="B1511" s="57"/>
      <c r="C1511" s="57"/>
      <c r="D1511" s="57"/>
      <c r="E1511" s="57"/>
      <c r="F1511" s="58"/>
      <c r="G1511" s="58"/>
    </row>
    <row r="1512" spans="2:7" x14ac:dyDescent="0.2">
      <c r="B1512" s="57"/>
      <c r="C1512" s="57"/>
      <c r="D1512" s="57"/>
      <c r="E1512" s="57"/>
      <c r="F1512" s="58"/>
      <c r="G1512" s="58"/>
    </row>
    <row r="1513" spans="2:7" x14ac:dyDescent="0.2">
      <c r="B1513" s="57"/>
      <c r="C1513" s="57"/>
      <c r="D1513" s="57"/>
      <c r="E1513" s="57"/>
      <c r="F1513" s="58"/>
      <c r="G1513" s="58"/>
    </row>
    <row r="1514" spans="2:7" x14ac:dyDescent="0.2">
      <c r="B1514" s="57"/>
      <c r="C1514" s="57"/>
      <c r="D1514" s="57"/>
      <c r="E1514" s="57"/>
      <c r="F1514" s="58"/>
      <c r="G1514" s="58"/>
    </row>
    <row r="1515" spans="2:7" x14ac:dyDescent="0.2">
      <c r="B1515" s="57"/>
      <c r="C1515" s="57"/>
      <c r="D1515" s="57"/>
      <c r="E1515" s="57"/>
      <c r="F1515" s="58"/>
      <c r="G1515" s="58"/>
    </row>
    <row r="1516" spans="2:7" x14ac:dyDescent="0.2">
      <c r="B1516" s="57"/>
      <c r="C1516" s="57"/>
      <c r="D1516" s="57"/>
      <c r="E1516" s="57"/>
      <c r="F1516" s="58"/>
      <c r="G1516" s="58"/>
    </row>
    <row r="1517" spans="2:7" x14ac:dyDescent="0.2">
      <c r="B1517" s="57"/>
      <c r="C1517" s="57"/>
      <c r="D1517" s="57"/>
      <c r="E1517" s="57"/>
      <c r="F1517" s="58"/>
      <c r="G1517" s="58"/>
    </row>
    <row r="1518" spans="2:7" x14ac:dyDescent="0.2">
      <c r="B1518" s="57"/>
      <c r="C1518" s="57"/>
      <c r="D1518" s="57"/>
      <c r="E1518" s="57"/>
      <c r="F1518" s="58"/>
      <c r="G1518" s="58"/>
    </row>
    <row r="1519" spans="2:7" x14ac:dyDescent="0.2">
      <c r="B1519" s="57"/>
      <c r="C1519" s="57"/>
      <c r="D1519" s="57"/>
      <c r="E1519" s="57"/>
      <c r="F1519" s="58"/>
      <c r="G1519" s="58"/>
    </row>
    <row r="1520" spans="2:7" x14ac:dyDescent="0.2">
      <c r="B1520" s="57"/>
      <c r="C1520" s="57"/>
      <c r="D1520" s="57"/>
      <c r="E1520" s="57"/>
      <c r="F1520" s="58"/>
      <c r="G1520" s="58"/>
    </row>
    <row r="1521" spans="2:7" x14ac:dyDescent="0.2">
      <c r="B1521" s="57"/>
      <c r="C1521" s="57"/>
      <c r="D1521" s="57"/>
      <c r="E1521" s="57"/>
      <c r="F1521" s="58"/>
      <c r="G1521" s="58"/>
    </row>
    <row r="1522" spans="2:7" x14ac:dyDescent="0.2">
      <c r="B1522" s="57"/>
      <c r="C1522" s="57"/>
      <c r="D1522" s="57"/>
      <c r="E1522" s="57"/>
      <c r="F1522" s="58"/>
      <c r="G1522" s="58"/>
    </row>
    <row r="1523" spans="2:7" x14ac:dyDescent="0.2">
      <c r="B1523" s="57"/>
      <c r="C1523" s="57"/>
      <c r="D1523" s="57"/>
      <c r="E1523" s="57"/>
      <c r="F1523" s="58"/>
      <c r="G1523" s="58"/>
    </row>
    <row r="1524" spans="2:7" x14ac:dyDescent="0.2">
      <c r="B1524" s="57"/>
      <c r="C1524" s="57"/>
      <c r="D1524" s="57"/>
      <c r="E1524" s="57"/>
      <c r="F1524" s="58"/>
      <c r="G1524" s="58"/>
    </row>
    <row r="1525" spans="2:7" x14ac:dyDescent="0.2">
      <c r="B1525" s="57"/>
      <c r="C1525" s="57"/>
      <c r="D1525" s="57"/>
      <c r="E1525" s="57"/>
      <c r="F1525" s="58"/>
      <c r="G1525" s="58"/>
    </row>
    <row r="1526" spans="2:7" x14ac:dyDescent="0.2">
      <c r="B1526" s="57"/>
      <c r="C1526" s="57"/>
      <c r="D1526" s="57"/>
      <c r="E1526" s="57"/>
      <c r="F1526" s="58"/>
      <c r="G1526" s="58"/>
    </row>
    <row r="1527" spans="2:7" x14ac:dyDescent="0.2">
      <c r="B1527" s="57"/>
      <c r="C1527" s="57"/>
      <c r="D1527" s="57"/>
      <c r="E1527" s="57"/>
      <c r="F1527" s="58"/>
      <c r="G1527" s="58"/>
    </row>
    <row r="1528" spans="2:7" x14ac:dyDescent="0.2">
      <c r="B1528" s="57"/>
      <c r="C1528" s="57"/>
      <c r="D1528" s="57"/>
      <c r="E1528" s="57"/>
      <c r="F1528" s="58"/>
      <c r="G1528" s="58"/>
    </row>
    <row r="1529" spans="2:7" x14ac:dyDescent="0.2">
      <c r="B1529" s="57"/>
      <c r="C1529" s="57"/>
      <c r="D1529" s="57"/>
      <c r="E1529" s="57"/>
      <c r="F1529" s="58"/>
      <c r="G1529" s="58"/>
    </row>
    <row r="1530" spans="2:7" x14ac:dyDescent="0.2">
      <c r="B1530" s="57"/>
      <c r="C1530" s="57"/>
      <c r="D1530" s="57"/>
      <c r="E1530" s="57"/>
      <c r="F1530" s="58"/>
      <c r="G1530" s="58"/>
    </row>
    <row r="1531" spans="2:7" x14ac:dyDescent="0.2">
      <c r="B1531" s="57"/>
      <c r="C1531" s="57"/>
      <c r="D1531" s="57"/>
      <c r="E1531" s="57"/>
      <c r="F1531" s="58"/>
      <c r="G1531" s="58"/>
    </row>
    <row r="1532" spans="2:7" x14ac:dyDescent="0.2">
      <c r="B1532" s="57"/>
      <c r="C1532" s="57"/>
      <c r="D1532" s="57"/>
      <c r="E1532" s="57"/>
      <c r="F1532" s="58"/>
      <c r="G1532" s="58"/>
    </row>
    <row r="1533" spans="2:7" x14ac:dyDescent="0.2">
      <c r="B1533" s="57"/>
      <c r="C1533" s="57"/>
      <c r="D1533" s="57"/>
      <c r="E1533" s="57"/>
      <c r="F1533" s="58"/>
      <c r="G1533" s="58"/>
    </row>
    <row r="1534" spans="2:7" x14ac:dyDescent="0.2">
      <c r="B1534" s="57"/>
      <c r="C1534" s="57"/>
      <c r="D1534" s="57"/>
      <c r="E1534" s="57"/>
      <c r="F1534" s="58"/>
      <c r="G1534" s="58"/>
    </row>
    <row r="1535" spans="2:7" x14ac:dyDescent="0.2">
      <c r="B1535" s="57"/>
      <c r="C1535" s="57"/>
      <c r="D1535" s="57"/>
      <c r="E1535" s="57"/>
      <c r="F1535" s="58"/>
      <c r="G1535" s="58"/>
    </row>
    <row r="1536" spans="2:7" x14ac:dyDescent="0.2">
      <c r="B1536" s="57"/>
      <c r="C1536" s="57"/>
      <c r="D1536" s="57"/>
      <c r="E1536" s="57"/>
      <c r="F1536" s="58"/>
      <c r="G1536" s="58"/>
    </row>
    <row r="1537" spans="2:7" x14ac:dyDescent="0.2">
      <c r="B1537" s="57"/>
      <c r="C1537" s="57"/>
      <c r="D1537" s="57"/>
      <c r="E1537" s="57"/>
      <c r="F1537" s="58"/>
      <c r="G1537" s="58"/>
    </row>
    <row r="1538" spans="2:7" x14ac:dyDescent="0.2">
      <c r="B1538" s="57"/>
      <c r="C1538" s="57"/>
      <c r="D1538" s="57"/>
      <c r="E1538" s="57"/>
      <c r="F1538" s="58"/>
      <c r="G1538" s="58"/>
    </row>
    <row r="1539" spans="2:7" x14ac:dyDescent="0.2">
      <c r="B1539" s="57"/>
      <c r="C1539" s="57"/>
      <c r="D1539" s="57"/>
      <c r="E1539" s="57"/>
      <c r="F1539" s="58"/>
      <c r="G1539" s="58"/>
    </row>
    <row r="1540" spans="2:7" x14ac:dyDescent="0.2">
      <c r="B1540" s="57"/>
      <c r="C1540" s="57"/>
      <c r="D1540" s="57"/>
      <c r="E1540" s="57"/>
      <c r="F1540" s="58"/>
      <c r="G1540" s="58"/>
    </row>
    <row r="1541" spans="2:7" x14ac:dyDescent="0.2">
      <c r="B1541" s="57"/>
      <c r="C1541" s="57"/>
      <c r="D1541" s="57"/>
      <c r="E1541" s="57"/>
      <c r="F1541" s="58"/>
      <c r="G1541" s="58"/>
    </row>
    <row r="1542" spans="2:7" x14ac:dyDescent="0.2">
      <c r="B1542" s="57"/>
      <c r="C1542" s="57"/>
      <c r="D1542" s="57"/>
      <c r="E1542" s="57"/>
      <c r="F1542" s="58"/>
      <c r="G1542" s="58"/>
    </row>
    <row r="1543" spans="2:7" x14ac:dyDescent="0.2">
      <c r="B1543" s="57"/>
      <c r="C1543" s="57"/>
      <c r="D1543" s="57"/>
      <c r="E1543" s="57"/>
      <c r="F1543" s="58"/>
      <c r="G1543" s="58"/>
    </row>
    <row r="1544" spans="2:7" x14ac:dyDescent="0.2">
      <c r="B1544" s="57"/>
      <c r="C1544" s="57"/>
      <c r="D1544" s="57"/>
      <c r="E1544" s="57"/>
      <c r="F1544" s="58"/>
      <c r="G1544" s="58"/>
    </row>
    <row r="1545" spans="2:7" x14ac:dyDescent="0.2">
      <c r="B1545" s="57"/>
      <c r="C1545" s="57"/>
      <c r="D1545" s="57"/>
      <c r="E1545" s="57"/>
      <c r="F1545" s="58"/>
      <c r="G1545" s="58"/>
    </row>
    <row r="1546" spans="2:7" x14ac:dyDescent="0.2">
      <c r="B1546" s="57"/>
      <c r="C1546" s="57"/>
      <c r="D1546" s="57"/>
      <c r="E1546" s="57"/>
      <c r="F1546" s="58"/>
      <c r="G1546" s="58"/>
    </row>
    <row r="1547" spans="2:7" x14ac:dyDescent="0.2">
      <c r="B1547" s="57"/>
      <c r="C1547" s="57"/>
      <c r="D1547" s="57"/>
      <c r="E1547" s="57"/>
      <c r="F1547" s="58"/>
      <c r="G1547" s="58"/>
    </row>
    <row r="1548" spans="2:7" x14ac:dyDescent="0.2">
      <c r="B1548" s="57"/>
      <c r="C1548" s="57"/>
      <c r="D1548" s="57"/>
      <c r="E1548" s="57"/>
      <c r="F1548" s="58"/>
      <c r="G1548" s="58"/>
    </row>
    <row r="1549" spans="2:7" x14ac:dyDescent="0.2">
      <c r="B1549" s="57"/>
      <c r="C1549" s="57"/>
      <c r="D1549" s="57"/>
      <c r="E1549" s="57"/>
      <c r="F1549" s="58"/>
      <c r="G1549" s="58"/>
    </row>
    <row r="1550" spans="2:7" x14ac:dyDescent="0.2">
      <c r="B1550" s="57"/>
      <c r="C1550" s="57"/>
      <c r="D1550" s="57"/>
      <c r="E1550" s="57"/>
      <c r="F1550" s="58"/>
      <c r="G1550" s="58"/>
    </row>
    <row r="1551" spans="2:7" x14ac:dyDescent="0.2">
      <c r="B1551" s="57"/>
      <c r="C1551" s="57"/>
      <c r="D1551" s="57"/>
      <c r="E1551" s="57"/>
      <c r="F1551" s="58"/>
      <c r="G1551" s="58"/>
    </row>
    <row r="1552" spans="2:7" x14ac:dyDescent="0.2">
      <c r="B1552" s="57"/>
      <c r="C1552" s="57"/>
      <c r="D1552" s="57"/>
      <c r="E1552" s="57"/>
      <c r="F1552" s="58"/>
      <c r="G1552" s="58"/>
    </row>
    <row r="1553" spans="2:7" x14ac:dyDescent="0.2">
      <c r="B1553" s="57"/>
      <c r="C1553" s="57"/>
      <c r="D1553" s="57"/>
      <c r="E1553" s="57"/>
      <c r="F1553" s="58"/>
      <c r="G1553" s="58"/>
    </row>
    <row r="1554" spans="2:7" x14ac:dyDescent="0.2">
      <c r="B1554" s="57"/>
      <c r="C1554" s="57"/>
      <c r="D1554" s="57"/>
      <c r="E1554" s="57"/>
      <c r="F1554" s="58"/>
      <c r="G1554" s="58"/>
    </row>
    <row r="1555" spans="2:7" x14ac:dyDescent="0.2">
      <c r="B1555" s="57"/>
      <c r="C1555" s="57"/>
      <c r="D1555" s="57"/>
      <c r="E1555" s="57"/>
      <c r="F1555" s="58"/>
      <c r="G1555" s="58"/>
    </row>
    <row r="1556" spans="2:7" x14ac:dyDescent="0.2">
      <c r="B1556" s="57"/>
      <c r="C1556" s="57"/>
      <c r="D1556" s="57"/>
      <c r="E1556" s="57"/>
      <c r="F1556" s="58"/>
      <c r="G1556" s="58"/>
    </row>
    <row r="1557" spans="2:7" x14ac:dyDescent="0.2">
      <c r="B1557" s="57"/>
      <c r="C1557" s="57"/>
      <c r="D1557" s="57"/>
      <c r="E1557" s="57"/>
      <c r="F1557" s="58"/>
      <c r="G1557" s="58"/>
    </row>
    <row r="1558" spans="2:7" x14ac:dyDescent="0.2">
      <c r="B1558" s="57"/>
      <c r="C1558" s="57"/>
      <c r="D1558" s="57"/>
      <c r="E1558" s="57"/>
      <c r="F1558" s="58"/>
      <c r="G1558" s="58"/>
    </row>
    <row r="1559" spans="2:7" x14ac:dyDescent="0.2">
      <c r="B1559" s="57"/>
      <c r="C1559" s="57"/>
      <c r="D1559" s="57"/>
      <c r="E1559" s="57"/>
      <c r="F1559" s="58"/>
      <c r="G1559" s="58"/>
    </row>
    <row r="1560" spans="2:7" x14ac:dyDescent="0.2">
      <c r="B1560" s="57"/>
      <c r="C1560" s="57"/>
      <c r="D1560" s="57"/>
      <c r="E1560" s="57"/>
      <c r="F1560" s="58"/>
      <c r="G1560" s="58"/>
    </row>
    <row r="1561" spans="2:7" x14ac:dyDescent="0.2">
      <c r="B1561" s="57"/>
      <c r="C1561" s="57"/>
      <c r="D1561" s="57"/>
      <c r="E1561" s="57"/>
      <c r="F1561" s="58"/>
      <c r="G1561" s="58"/>
    </row>
    <row r="1562" spans="2:7" x14ac:dyDescent="0.2">
      <c r="B1562" s="57"/>
      <c r="C1562" s="57"/>
      <c r="D1562" s="57"/>
      <c r="E1562" s="57"/>
      <c r="F1562" s="58"/>
      <c r="G1562" s="58"/>
    </row>
    <row r="1563" spans="2:7" x14ac:dyDescent="0.2">
      <c r="B1563" s="57"/>
      <c r="C1563" s="57"/>
      <c r="D1563" s="57"/>
      <c r="E1563" s="57"/>
      <c r="F1563" s="58"/>
      <c r="G1563" s="58"/>
    </row>
    <row r="1564" spans="2:7" x14ac:dyDescent="0.2">
      <c r="B1564" s="57"/>
      <c r="C1564" s="57"/>
      <c r="D1564" s="57"/>
      <c r="E1564" s="57"/>
      <c r="F1564" s="58"/>
      <c r="G1564" s="58"/>
    </row>
    <row r="1565" spans="2:7" x14ac:dyDescent="0.2">
      <c r="B1565" s="57"/>
      <c r="C1565" s="57"/>
      <c r="D1565" s="57"/>
      <c r="E1565" s="57"/>
      <c r="F1565" s="58"/>
      <c r="G1565" s="58"/>
    </row>
    <row r="1566" spans="2:7" x14ac:dyDescent="0.2">
      <c r="B1566" s="57"/>
      <c r="C1566" s="57"/>
      <c r="D1566" s="57"/>
      <c r="E1566" s="57"/>
      <c r="F1566" s="58"/>
      <c r="G1566" s="58"/>
    </row>
    <row r="1567" spans="2:7" x14ac:dyDescent="0.2">
      <c r="B1567" s="57"/>
      <c r="C1567" s="57"/>
      <c r="D1567" s="57"/>
      <c r="E1567" s="57"/>
      <c r="F1567" s="58"/>
      <c r="G1567" s="58"/>
    </row>
    <row r="1568" spans="2:7" x14ac:dyDescent="0.2">
      <c r="B1568" s="57"/>
      <c r="C1568" s="57"/>
      <c r="D1568" s="57"/>
      <c r="E1568" s="57"/>
      <c r="F1568" s="58"/>
      <c r="G1568" s="58"/>
    </row>
    <row r="1569" spans="2:7" x14ac:dyDescent="0.2">
      <c r="B1569" s="57"/>
      <c r="C1569" s="57"/>
      <c r="D1569" s="57"/>
      <c r="E1569" s="57"/>
      <c r="F1569" s="58"/>
      <c r="G1569" s="58"/>
    </row>
    <row r="1570" spans="2:7" x14ac:dyDescent="0.2">
      <c r="B1570" s="57"/>
      <c r="C1570" s="57"/>
      <c r="D1570" s="57"/>
      <c r="E1570" s="57"/>
      <c r="F1570" s="58"/>
      <c r="G1570" s="58"/>
    </row>
    <row r="1571" spans="2:7" x14ac:dyDescent="0.2">
      <c r="B1571" s="57"/>
      <c r="C1571" s="57"/>
      <c r="D1571" s="57"/>
      <c r="E1571" s="57"/>
      <c r="F1571" s="58"/>
      <c r="G1571" s="58"/>
    </row>
    <row r="1572" spans="2:7" x14ac:dyDescent="0.2">
      <c r="B1572" s="57"/>
      <c r="C1572" s="57"/>
      <c r="D1572" s="57"/>
      <c r="E1572" s="57"/>
      <c r="F1572" s="58"/>
      <c r="G1572" s="58"/>
    </row>
    <row r="1573" spans="2:7" x14ac:dyDescent="0.2">
      <c r="B1573" s="57"/>
      <c r="C1573" s="57"/>
      <c r="D1573" s="57"/>
      <c r="E1573" s="57"/>
      <c r="F1573" s="58"/>
      <c r="G1573" s="58"/>
    </row>
    <row r="1574" spans="2:7" x14ac:dyDescent="0.2">
      <c r="B1574" s="57"/>
      <c r="C1574" s="57"/>
      <c r="D1574" s="57"/>
      <c r="E1574" s="57"/>
      <c r="F1574" s="58"/>
      <c r="G1574" s="58"/>
    </row>
    <row r="1575" spans="2:7" x14ac:dyDescent="0.2">
      <c r="B1575" s="57"/>
      <c r="C1575" s="57"/>
      <c r="D1575" s="57"/>
      <c r="E1575" s="57"/>
      <c r="F1575" s="58"/>
      <c r="G1575" s="58"/>
    </row>
    <row r="1576" spans="2:7" x14ac:dyDescent="0.2">
      <c r="B1576" s="57"/>
      <c r="C1576" s="57"/>
      <c r="D1576" s="57"/>
      <c r="E1576" s="57"/>
      <c r="F1576" s="58"/>
      <c r="G1576" s="58"/>
    </row>
    <row r="1577" spans="2:7" x14ac:dyDescent="0.2">
      <c r="B1577" s="57"/>
      <c r="C1577" s="57"/>
      <c r="D1577" s="57"/>
      <c r="E1577" s="57"/>
      <c r="F1577" s="58"/>
      <c r="G1577" s="58"/>
    </row>
    <row r="1578" spans="2:7" x14ac:dyDescent="0.2">
      <c r="B1578" s="57"/>
      <c r="C1578" s="57"/>
      <c r="D1578" s="57"/>
      <c r="E1578" s="57"/>
      <c r="F1578" s="58"/>
      <c r="G1578" s="58"/>
    </row>
    <row r="1579" spans="2:7" x14ac:dyDescent="0.2">
      <c r="B1579" s="57"/>
      <c r="C1579" s="57"/>
      <c r="D1579" s="57"/>
      <c r="E1579" s="57"/>
      <c r="F1579" s="58"/>
      <c r="G1579" s="58"/>
    </row>
    <row r="1580" spans="2:7" x14ac:dyDescent="0.2">
      <c r="B1580" s="57"/>
      <c r="C1580" s="57"/>
      <c r="D1580" s="57"/>
      <c r="E1580" s="57"/>
      <c r="F1580" s="58"/>
      <c r="G1580" s="58"/>
    </row>
    <row r="1581" spans="2:7" x14ac:dyDescent="0.2">
      <c r="B1581" s="57"/>
      <c r="C1581" s="57"/>
      <c r="D1581" s="57"/>
      <c r="E1581" s="57"/>
      <c r="F1581" s="58"/>
      <c r="G1581" s="58"/>
    </row>
    <row r="1582" spans="2:7" x14ac:dyDescent="0.2">
      <c r="B1582" s="57"/>
      <c r="C1582" s="57"/>
      <c r="D1582" s="57"/>
      <c r="E1582" s="57"/>
      <c r="F1582" s="58"/>
      <c r="G1582" s="58"/>
    </row>
    <row r="1583" spans="2:7" x14ac:dyDescent="0.2">
      <c r="B1583" s="57"/>
      <c r="C1583" s="57"/>
      <c r="D1583" s="57"/>
      <c r="E1583" s="57"/>
      <c r="F1583" s="58"/>
      <c r="G1583" s="58"/>
    </row>
    <row r="1584" spans="2:7" x14ac:dyDescent="0.2">
      <c r="B1584" s="57"/>
      <c r="C1584" s="57"/>
      <c r="D1584" s="57"/>
      <c r="E1584" s="57"/>
      <c r="F1584" s="58"/>
      <c r="G1584" s="58"/>
    </row>
    <row r="1585" spans="2:7" x14ac:dyDescent="0.2">
      <c r="B1585" s="57"/>
      <c r="C1585" s="57"/>
      <c r="D1585" s="57"/>
      <c r="E1585" s="57"/>
      <c r="F1585" s="58"/>
      <c r="G1585" s="58"/>
    </row>
    <row r="1586" spans="2:7" x14ac:dyDescent="0.2">
      <c r="B1586" s="57"/>
      <c r="C1586" s="57"/>
      <c r="D1586" s="57"/>
      <c r="E1586" s="57"/>
      <c r="F1586" s="58"/>
      <c r="G1586" s="58"/>
    </row>
    <row r="1587" spans="2:7" x14ac:dyDescent="0.2">
      <c r="B1587" s="57"/>
      <c r="C1587" s="57"/>
      <c r="D1587" s="57"/>
      <c r="E1587" s="57"/>
      <c r="F1587" s="58"/>
      <c r="G1587" s="58"/>
    </row>
    <row r="1588" spans="2:7" x14ac:dyDescent="0.2">
      <c r="B1588" s="57"/>
      <c r="C1588" s="57"/>
      <c r="D1588" s="57"/>
      <c r="E1588" s="57"/>
      <c r="F1588" s="58"/>
      <c r="G1588" s="58"/>
    </row>
    <row r="1589" spans="2:7" x14ac:dyDescent="0.2">
      <c r="B1589" s="57"/>
      <c r="C1589" s="57"/>
      <c r="D1589" s="57"/>
      <c r="E1589" s="57"/>
      <c r="F1589" s="58"/>
      <c r="G1589" s="58"/>
    </row>
    <row r="1590" spans="2:7" x14ac:dyDescent="0.2">
      <c r="B1590" s="57"/>
      <c r="C1590" s="57"/>
      <c r="D1590" s="57"/>
      <c r="E1590" s="57"/>
      <c r="F1590" s="58"/>
      <c r="G1590" s="58"/>
    </row>
    <row r="1591" spans="2:7" x14ac:dyDescent="0.2">
      <c r="B1591" s="57"/>
      <c r="C1591" s="57"/>
      <c r="D1591" s="57"/>
      <c r="E1591" s="57"/>
      <c r="F1591" s="58"/>
      <c r="G1591" s="58"/>
    </row>
    <row r="1592" spans="2:7" x14ac:dyDescent="0.2">
      <c r="B1592" s="57"/>
      <c r="C1592" s="57"/>
      <c r="D1592" s="57"/>
      <c r="E1592" s="57"/>
      <c r="F1592" s="58"/>
      <c r="G1592" s="58"/>
    </row>
    <row r="1593" spans="2:7" x14ac:dyDescent="0.2">
      <c r="B1593" s="57"/>
      <c r="C1593" s="57"/>
      <c r="D1593" s="57"/>
      <c r="E1593" s="57"/>
      <c r="F1593" s="58"/>
      <c r="G1593" s="58"/>
    </row>
    <row r="1594" spans="2:7" x14ac:dyDescent="0.2">
      <c r="B1594" s="57"/>
      <c r="C1594" s="57"/>
      <c r="D1594" s="57"/>
      <c r="E1594" s="57"/>
      <c r="F1594" s="58"/>
      <c r="G1594" s="58"/>
    </row>
    <row r="1595" spans="2:7" x14ac:dyDescent="0.2">
      <c r="B1595" s="57"/>
      <c r="C1595" s="57"/>
      <c r="D1595" s="57"/>
      <c r="E1595" s="57"/>
      <c r="F1595" s="58"/>
      <c r="G1595" s="58"/>
    </row>
    <row r="1596" spans="2:7" x14ac:dyDescent="0.2">
      <c r="B1596" s="57"/>
      <c r="C1596" s="57"/>
      <c r="D1596" s="57"/>
      <c r="E1596" s="57"/>
      <c r="F1596" s="58"/>
      <c r="G1596" s="58"/>
    </row>
    <row r="1597" spans="2:7" x14ac:dyDescent="0.2">
      <c r="B1597" s="57"/>
      <c r="C1597" s="57"/>
      <c r="D1597" s="57"/>
      <c r="E1597" s="57"/>
      <c r="F1597" s="58"/>
      <c r="G1597" s="58"/>
    </row>
    <row r="1598" spans="2:7" x14ac:dyDescent="0.2">
      <c r="B1598" s="57"/>
      <c r="C1598" s="57"/>
      <c r="D1598" s="57"/>
      <c r="E1598" s="57"/>
      <c r="F1598" s="58"/>
      <c r="G1598" s="58"/>
    </row>
    <row r="1599" spans="2:7" x14ac:dyDescent="0.2">
      <c r="B1599" s="57"/>
      <c r="C1599" s="57"/>
      <c r="D1599" s="57"/>
      <c r="E1599" s="57"/>
      <c r="F1599" s="58"/>
      <c r="G1599" s="58"/>
    </row>
  </sheetData>
  <sheetProtection algorithmName="SHA-512" hashValue="hPW9bm8xC15gRvgy30uBgqPoJgk3c2rYTEValOb7dD7RYnl+mV3Cc5AfjoZqUWc29wA8DfvV/GGkwT5+yRX8tQ==" saltValue="ANyGSeWMYvOQk/zDKB406g==" spinCount="100000" sheet="1" objects="1" scenarios="1"/>
  <mergeCells count="1236">
    <mergeCell ref="DU2:DV2"/>
    <mergeCell ref="B3:F4"/>
    <mergeCell ref="I3:K4"/>
    <mergeCell ref="N3:P4"/>
    <mergeCell ref="S3:U4"/>
    <mergeCell ref="X3:Z4"/>
    <mergeCell ref="AC3:AE4"/>
    <mergeCell ref="CB2:CC2"/>
    <mergeCell ref="CG2:CH2"/>
    <mergeCell ref="CL2:CM2"/>
    <mergeCell ref="CQ2:CR2"/>
    <mergeCell ref="CV2:CW2"/>
    <mergeCell ref="DA2:DB2"/>
    <mergeCell ref="AX2:AY2"/>
    <mergeCell ref="BC2:BD2"/>
    <mergeCell ref="BH2:BI2"/>
    <mergeCell ref="AM3:AO4"/>
    <mergeCell ref="DT3:DV4"/>
    <mergeCell ref="CU3:CW4"/>
    <mergeCell ref="CZ3:DB4"/>
    <mergeCell ref="DE3:DG4"/>
    <mergeCell ref="DJ3:DL4"/>
    <mergeCell ref="DO3:DQ4"/>
    <mergeCell ref="BL3:BN4"/>
    <mergeCell ref="BQ3:BS4"/>
    <mergeCell ref="BV3:BX4"/>
    <mergeCell ref="CA3:CC4"/>
    <mergeCell ref="CF3:CH4"/>
    <mergeCell ref="CK3:CM4"/>
    <mergeCell ref="AH3:AJ4"/>
    <mergeCell ref="CP3:CR4"/>
    <mergeCell ref="B154:F154"/>
    <mergeCell ref="B2:F2"/>
    <mergeCell ref="G2:G4"/>
    <mergeCell ref="H2:H4"/>
    <mergeCell ref="J2:K2"/>
    <mergeCell ref="O2:P2"/>
    <mergeCell ref="B61:F61"/>
    <mergeCell ref="B103:F103"/>
    <mergeCell ref="B125:F125"/>
    <mergeCell ref="B137:F137"/>
    <mergeCell ref="B144:F144"/>
    <mergeCell ref="DF2:DG2"/>
    <mergeCell ref="DK2:DL2"/>
    <mergeCell ref="DP2:DQ2"/>
    <mergeCell ref="BV62:BX62"/>
    <mergeCell ref="BM2:BN2"/>
    <mergeCell ref="BR2:BS2"/>
    <mergeCell ref="BW2:BX2"/>
    <mergeCell ref="T2:U2"/>
    <mergeCell ref="Y2:Z2"/>
    <mergeCell ref="AD2:AE2"/>
    <mergeCell ref="AI2:AJ2"/>
    <mergeCell ref="AN2:AO2"/>
    <mergeCell ref="AS2:AT2"/>
    <mergeCell ref="I62:K62"/>
    <mergeCell ref="N62:P62"/>
    <mergeCell ref="S62:U62"/>
    <mergeCell ref="X62:Z62"/>
    <mergeCell ref="AC62:AE62"/>
    <mergeCell ref="AH62:AJ62"/>
    <mergeCell ref="CZ65:DB65"/>
    <mergeCell ref="DE65:DG65"/>
    <mergeCell ref="DO64:DQ64"/>
    <mergeCell ref="AR3:AT4"/>
    <mergeCell ref="AW3:AY4"/>
    <mergeCell ref="BB3:BD4"/>
    <mergeCell ref="BG3:BI4"/>
    <mergeCell ref="DE62:DG62"/>
    <mergeCell ref="DJ62:DL62"/>
    <mergeCell ref="DO62:DQ62"/>
    <mergeCell ref="DT62:DV62"/>
    <mergeCell ref="I64:K64"/>
    <mergeCell ref="N64:P64"/>
    <mergeCell ref="S64:U64"/>
    <mergeCell ref="X64:Z64"/>
    <mergeCell ref="AC64:AE64"/>
    <mergeCell ref="AH64:AJ64"/>
    <mergeCell ref="CA62:CC62"/>
    <mergeCell ref="CF62:CH62"/>
    <mergeCell ref="CK62:CM62"/>
    <mergeCell ref="CP62:CR62"/>
    <mergeCell ref="CU62:CW62"/>
    <mergeCell ref="CZ62:DB62"/>
    <mergeCell ref="AW62:AY62"/>
    <mergeCell ref="BB62:BD62"/>
    <mergeCell ref="BG62:BI62"/>
    <mergeCell ref="BL62:BN62"/>
    <mergeCell ref="BQ62:BS62"/>
    <mergeCell ref="CU64:CW64"/>
    <mergeCell ref="CZ64:DB64"/>
    <mergeCell ref="DE64:DG64"/>
    <mergeCell ref="DJ64:DL64"/>
    <mergeCell ref="AM62:AO62"/>
    <mergeCell ref="AR62:AT62"/>
    <mergeCell ref="DT64:DV64"/>
    <mergeCell ref="BQ64:BS64"/>
    <mergeCell ref="BV64:BX64"/>
    <mergeCell ref="CA64:CC64"/>
    <mergeCell ref="CF64:CH64"/>
    <mergeCell ref="CK64:CM64"/>
    <mergeCell ref="CP64:CR64"/>
    <mergeCell ref="AM64:AO64"/>
    <mergeCell ref="AR64:AT64"/>
    <mergeCell ref="AW64:AY64"/>
    <mergeCell ref="BB64:BD64"/>
    <mergeCell ref="BG64:BI64"/>
    <mergeCell ref="BL64:BN64"/>
    <mergeCell ref="I69:K69"/>
    <mergeCell ref="N69:P69"/>
    <mergeCell ref="S69:U69"/>
    <mergeCell ref="X69:Z69"/>
    <mergeCell ref="AC69:AE69"/>
    <mergeCell ref="AH69:AJ69"/>
    <mergeCell ref="CU67:CW67"/>
    <mergeCell ref="I67:K67"/>
    <mergeCell ref="N67:P67"/>
    <mergeCell ref="S67:U67"/>
    <mergeCell ref="X67:Z67"/>
    <mergeCell ref="AC67:AE67"/>
    <mergeCell ref="AH67:AJ67"/>
    <mergeCell ref="CU69:CW69"/>
    <mergeCell ref="I65:K65"/>
    <mergeCell ref="N65:P65"/>
    <mergeCell ref="S65:U65"/>
    <mergeCell ref="X65:Z65"/>
    <mergeCell ref="AC65:AE65"/>
    <mergeCell ref="AH65:AJ65"/>
    <mergeCell ref="CU65:CW65"/>
    <mergeCell ref="CZ67:DB67"/>
    <mergeCell ref="DE67:DG67"/>
    <mergeCell ref="DJ67:DL67"/>
    <mergeCell ref="DO67:DQ67"/>
    <mergeCell ref="DT67:DV67"/>
    <mergeCell ref="BQ67:BS67"/>
    <mergeCell ref="BV67:BX67"/>
    <mergeCell ref="CA67:CC67"/>
    <mergeCell ref="CF67:CH67"/>
    <mergeCell ref="CK67:CM67"/>
    <mergeCell ref="CP67:CR67"/>
    <mergeCell ref="AM67:AO67"/>
    <mergeCell ref="AR67:AT67"/>
    <mergeCell ref="AW67:AY67"/>
    <mergeCell ref="BB67:BD67"/>
    <mergeCell ref="BG67:BI67"/>
    <mergeCell ref="BL67:BN67"/>
    <mergeCell ref="CA65:CC65"/>
    <mergeCell ref="CF65:CH65"/>
    <mergeCell ref="CK65:CM65"/>
    <mergeCell ref="CP65:CR65"/>
    <mergeCell ref="AM65:AO65"/>
    <mergeCell ref="AR65:AT65"/>
    <mergeCell ref="AW65:AY65"/>
    <mergeCell ref="BB65:BD65"/>
    <mergeCell ref="BG65:BI65"/>
    <mergeCell ref="BL65:BN65"/>
    <mergeCell ref="DT65:DV65"/>
    <mergeCell ref="BQ65:BS65"/>
    <mergeCell ref="BV65:BX65"/>
    <mergeCell ref="CZ69:DB69"/>
    <mergeCell ref="DE69:DG69"/>
    <mergeCell ref="DJ69:DL69"/>
    <mergeCell ref="DO69:DQ69"/>
    <mergeCell ref="DT69:DV69"/>
    <mergeCell ref="BQ69:BS69"/>
    <mergeCell ref="BV69:BX69"/>
    <mergeCell ref="CA69:CC69"/>
    <mergeCell ref="CF69:CH69"/>
    <mergeCell ref="CK69:CM69"/>
    <mergeCell ref="CP69:CR69"/>
    <mergeCell ref="AM69:AO69"/>
    <mergeCell ref="AR69:AT69"/>
    <mergeCell ref="AW69:AY69"/>
    <mergeCell ref="BB69:BD69"/>
    <mergeCell ref="BG69:BI69"/>
    <mergeCell ref="BL69:BN69"/>
    <mergeCell ref="DJ65:DL65"/>
    <mergeCell ref="DO65:DQ65"/>
    <mergeCell ref="I72:K72"/>
    <mergeCell ref="N72:P72"/>
    <mergeCell ref="S72:U72"/>
    <mergeCell ref="X72:Z72"/>
    <mergeCell ref="AC72:AE72"/>
    <mergeCell ref="AH72:AJ72"/>
    <mergeCell ref="CU70:CW70"/>
    <mergeCell ref="CZ70:DB70"/>
    <mergeCell ref="DE70:DG70"/>
    <mergeCell ref="DJ70:DL70"/>
    <mergeCell ref="DO70:DQ70"/>
    <mergeCell ref="DT70:DV70"/>
    <mergeCell ref="BQ70:BS70"/>
    <mergeCell ref="BV70:BX70"/>
    <mergeCell ref="CA70:CC70"/>
    <mergeCell ref="CF70:CH70"/>
    <mergeCell ref="CK70:CM70"/>
    <mergeCell ref="CP70:CR70"/>
    <mergeCell ref="AM70:AO70"/>
    <mergeCell ref="AR70:AT70"/>
    <mergeCell ref="AW70:AY70"/>
    <mergeCell ref="BB70:BD70"/>
    <mergeCell ref="BG70:BI70"/>
    <mergeCell ref="BL70:BN70"/>
    <mergeCell ref="I70:K70"/>
    <mergeCell ref="N70:P70"/>
    <mergeCell ref="S70:U70"/>
    <mergeCell ref="X70:Z70"/>
    <mergeCell ref="AC70:AE70"/>
    <mergeCell ref="AH70:AJ70"/>
    <mergeCell ref="CU72:CW72"/>
    <mergeCell ref="CZ72:DB72"/>
    <mergeCell ref="DE72:DG72"/>
    <mergeCell ref="DJ72:DL72"/>
    <mergeCell ref="DO72:DQ72"/>
    <mergeCell ref="DT72:DV72"/>
    <mergeCell ref="BQ72:BS72"/>
    <mergeCell ref="BV72:BX72"/>
    <mergeCell ref="CA72:CC72"/>
    <mergeCell ref="CF72:CH72"/>
    <mergeCell ref="CK72:CM72"/>
    <mergeCell ref="CP72:CR72"/>
    <mergeCell ref="AM72:AO72"/>
    <mergeCell ref="AR72:AT72"/>
    <mergeCell ref="AW72:AY72"/>
    <mergeCell ref="BB72:BD72"/>
    <mergeCell ref="BG72:BI72"/>
    <mergeCell ref="BL72:BN72"/>
    <mergeCell ref="I75:K75"/>
    <mergeCell ref="N75:P75"/>
    <mergeCell ref="S75:U75"/>
    <mergeCell ref="X75:Z75"/>
    <mergeCell ref="AC75:AE75"/>
    <mergeCell ref="AH75:AJ75"/>
    <mergeCell ref="CU74:CW74"/>
    <mergeCell ref="CZ74:DB74"/>
    <mergeCell ref="DE74:DG74"/>
    <mergeCell ref="DJ74:DL74"/>
    <mergeCell ref="DO74:DQ74"/>
    <mergeCell ref="DT74:DV74"/>
    <mergeCell ref="BQ74:BS74"/>
    <mergeCell ref="BV74:BX74"/>
    <mergeCell ref="CA74:CC74"/>
    <mergeCell ref="CF74:CH74"/>
    <mergeCell ref="CK74:CM74"/>
    <mergeCell ref="CP74:CR74"/>
    <mergeCell ref="AM74:AO74"/>
    <mergeCell ref="AR74:AT74"/>
    <mergeCell ref="AW74:AY74"/>
    <mergeCell ref="BB74:BD74"/>
    <mergeCell ref="BG74:BI74"/>
    <mergeCell ref="BL74:BN74"/>
    <mergeCell ref="I74:K74"/>
    <mergeCell ref="N74:P74"/>
    <mergeCell ref="S74:U74"/>
    <mergeCell ref="X74:Z74"/>
    <mergeCell ref="AC74:AE74"/>
    <mergeCell ref="AH74:AJ74"/>
    <mergeCell ref="CU75:CW75"/>
    <mergeCell ref="CZ75:DB75"/>
    <mergeCell ref="DE75:DG75"/>
    <mergeCell ref="DJ75:DL75"/>
    <mergeCell ref="DO75:DQ75"/>
    <mergeCell ref="DT75:DV75"/>
    <mergeCell ref="BQ75:BS75"/>
    <mergeCell ref="BV75:BX75"/>
    <mergeCell ref="CA75:CC75"/>
    <mergeCell ref="CF75:CH75"/>
    <mergeCell ref="CK75:CM75"/>
    <mergeCell ref="CP75:CR75"/>
    <mergeCell ref="AM75:AO75"/>
    <mergeCell ref="AR75:AT75"/>
    <mergeCell ref="AW75:AY75"/>
    <mergeCell ref="BB75:BD75"/>
    <mergeCell ref="BG75:BI75"/>
    <mergeCell ref="BL75:BN75"/>
    <mergeCell ref="I79:K79"/>
    <mergeCell ref="N79:P79"/>
    <mergeCell ref="S79:U79"/>
    <mergeCell ref="X79:Z79"/>
    <mergeCell ref="AC79:AE79"/>
    <mergeCell ref="AH79:AJ79"/>
    <mergeCell ref="CU77:CW77"/>
    <mergeCell ref="CZ77:DB77"/>
    <mergeCell ref="DE77:DG77"/>
    <mergeCell ref="DJ77:DL77"/>
    <mergeCell ref="DO77:DQ77"/>
    <mergeCell ref="DT77:DV77"/>
    <mergeCell ref="BQ77:BS77"/>
    <mergeCell ref="BV77:BX77"/>
    <mergeCell ref="CA77:CC77"/>
    <mergeCell ref="CF77:CH77"/>
    <mergeCell ref="CK77:CM77"/>
    <mergeCell ref="CP77:CR77"/>
    <mergeCell ref="AM77:AO77"/>
    <mergeCell ref="AR77:AT77"/>
    <mergeCell ref="AW77:AY77"/>
    <mergeCell ref="BB77:BD77"/>
    <mergeCell ref="BG77:BI77"/>
    <mergeCell ref="BL77:BN77"/>
    <mergeCell ref="I77:K77"/>
    <mergeCell ref="N77:P77"/>
    <mergeCell ref="S77:U77"/>
    <mergeCell ref="X77:Z77"/>
    <mergeCell ref="AC77:AE77"/>
    <mergeCell ref="AH77:AJ77"/>
    <mergeCell ref="CU79:CW79"/>
    <mergeCell ref="CZ79:DB79"/>
    <mergeCell ref="DE79:DG79"/>
    <mergeCell ref="DJ79:DL79"/>
    <mergeCell ref="DO79:DQ79"/>
    <mergeCell ref="DT79:DV79"/>
    <mergeCell ref="BQ79:BS79"/>
    <mergeCell ref="BV79:BX79"/>
    <mergeCell ref="CA79:CC79"/>
    <mergeCell ref="CF79:CH79"/>
    <mergeCell ref="CK79:CM79"/>
    <mergeCell ref="CP79:CR79"/>
    <mergeCell ref="AM79:AO79"/>
    <mergeCell ref="AR79:AT79"/>
    <mergeCell ref="AW79:AY79"/>
    <mergeCell ref="BB79:BD79"/>
    <mergeCell ref="BG79:BI79"/>
    <mergeCell ref="BL79:BN79"/>
    <mergeCell ref="I82:K82"/>
    <mergeCell ref="N82:P82"/>
    <mergeCell ref="S82:U82"/>
    <mergeCell ref="X82:Z82"/>
    <mergeCell ref="AC82:AE82"/>
    <mergeCell ref="AH82:AJ82"/>
    <mergeCell ref="CU80:CW80"/>
    <mergeCell ref="CZ80:DB80"/>
    <mergeCell ref="DE80:DG80"/>
    <mergeCell ref="DJ80:DL80"/>
    <mergeCell ref="DO80:DQ80"/>
    <mergeCell ref="DT80:DV80"/>
    <mergeCell ref="BQ80:BS80"/>
    <mergeCell ref="BV80:BX80"/>
    <mergeCell ref="CA80:CC80"/>
    <mergeCell ref="CF80:CH80"/>
    <mergeCell ref="CK80:CM80"/>
    <mergeCell ref="CP80:CR80"/>
    <mergeCell ref="AM80:AO80"/>
    <mergeCell ref="AR80:AT80"/>
    <mergeCell ref="AW80:AY80"/>
    <mergeCell ref="BB80:BD80"/>
    <mergeCell ref="BG80:BI80"/>
    <mergeCell ref="BL80:BN80"/>
    <mergeCell ref="I80:K80"/>
    <mergeCell ref="N80:P80"/>
    <mergeCell ref="S80:U80"/>
    <mergeCell ref="X80:Z80"/>
    <mergeCell ref="AC80:AE80"/>
    <mergeCell ref="AH80:AJ80"/>
    <mergeCell ref="CU82:CW82"/>
    <mergeCell ref="CZ82:DB82"/>
    <mergeCell ref="DE82:DG82"/>
    <mergeCell ref="DJ82:DL82"/>
    <mergeCell ref="DO82:DQ82"/>
    <mergeCell ref="DT82:DV82"/>
    <mergeCell ref="BQ82:BS82"/>
    <mergeCell ref="BV82:BX82"/>
    <mergeCell ref="CA82:CC82"/>
    <mergeCell ref="CF82:CH82"/>
    <mergeCell ref="CK82:CM82"/>
    <mergeCell ref="CP82:CR82"/>
    <mergeCell ref="AM82:AO82"/>
    <mergeCell ref="AR82:AT82"/>
    <mergeCell ref="AW82:AY82"/>
    <mergeCell ref="BB82:BD82"/>
    <mergeCell ref="BG82:BI82"/>
    <mergeCell ref="BL82:BN82"/>
    <mergeCell ref="I85:K85"/>
    <mergeCell ref="N85:P85"/>
    <mergeCell ref="S85:U85"/>
    <mergeCell ref="X85:Z85"/>
    <mergeCell ref="AC85:AE85"/>
    <mergeCell ref="AH85:AJ85"/>
    <mergeCell ref="CU84:CW84"/>
    <mergeCell ref="CZ84:DB84"/>
    <mergeCell ref="DE84:DG84"/>
    <mergeCell ref="DJ84:DL84"/>
    <mergeCell ref="DO84:DQ84"/>
    <mergeCell ref="DT84:DV84"/>
    <mergeCell ref="BQ84:BS84"/>
    <mergeCell ref="BV84:BX84"/>
    <mergeCell ref="CA84:CC84"/>
    <mergeCell ref="CF84:CH84"/>
    <mergeCell ref="CK84:CM84"/>
    <mergeCell ref="CP84:CR84"/>
    <mergeCell ref="AM84:AO84"/>
    <mergeCell ref="AR84:AT84"/>
    <mergeCell ref="AW84:AY84"/>
    <mergeCell ref="BB84:BD84"/>
    <mergeCell ref="BG84:BI84"/>
    <mergeCell ref="BL84:BN84"/>
    <mergeCell ref="I84:K84"/>
    <mergeCell ref="N84:P84"/>
    <mergeCell ref="S84:U84"/>
    <mergeCell ref="X84:Z84"/>
    <mergeCell ref="AC84:AE84"/>
    <mergeCell ref="AH84:AJ84"/>
    <mergeCell ref="CU85:CW85"/>
    <mergeCell ref="CZ85:DB85"/>
    <mergeCell ref="DE85:DG85"/>
    <mergeCell ref="DJ85:DL85"/>
    <mergeCell ref="DO85:DQ85"/>
    <mergeCell ref="DT85:DV85"/>
    <mergeCell ref="BQ85:BS85"/>
    <mergeCell ref="BV85:BX85"/>
    <mergeCell ref="CA85:CC85"/>
    <mergeCell ref="CF85:CH85"/>
    <mergeCell ref="CK85:CM85"/>
    <mergeCell ref="CP85:CR85"/>
    <mergeCell ref="AM85:AO85"/>
    <mergeCell ref="AR85:AT85"/>
    <mergeCell ref="AW85:AY85"/>
    <mergeCell ref="BB85:BD85"/>
    <mergeCell ref="BG85:BI85"/>
    <mergeCell ref="BL85:BN85"/>
    <mergeCell ref="I89:K89"/>
    <mergeCell ref="N89:P89"/>
    <mergeCell ref="S89:U89"/>
    <mergeCell ref="X89:Z89"/>
    <mergeCell ref="AC89:AE89"/>
    <mergeCell ref="AH89:AJ89"/>
    <mergeCell ref="CU87:CW87"/>
    <mergeCell ref="CZ87:DB87"/>
    <mergeCell ref="DE87:DG87"/>
    <mergeCell ref="DJ87:DL87"/>
    <mergeCell ref="DO87:DQ87"/>
    <mergeCell ref="DT87:DV87"/>
    <mergeCell ref="BQ87:BS87"/>
    <mergeCell ref="BV87:BX87"/>
    <mergeCell ref="CA87:CC87"/>
    <mergeCell ref="CF87:CH87"/>
    <mergeCell ref="CK87:CM87"/>
    <mergeCell ref="CP87:CR87"/>
    <mergeCell ref="AM87:AO87"/>
    <mergeCell ref="AR87:AT87"/>
    <mergeCell ref="AW87:AY87"/>
    <mergeCell ref="BB87:BD87"/>
    <mergeCell ref="BG87:BI87"/>
    <mergeCell ref="BL87:BN87"/>
    <mergeCell ref="I87:K87"/>
    <mergeCell ref="N87:P87"/>
    <mergeCell ref="S87:U87"/>
    <mergeCell ref="X87:Z87"/>
    <mergeCell ref="AC87:AE87"/>
    <mergeCell ref="AH87:AJ87"/>
    <mergeCell ref="CU89:CW89"/>
    <mergeCell ref="CZ89:DB89"/>
    <mergeCell ref="DE89:DG89"/>
    <mergeCell ref="DJ89:DL89"/>
    <mergeCell ref="DO89:DQ89"/>
    <mergeCell ref="DT89:DV89"/>
    <mergeCell ref="BQ89:BS89"/>
    <mergeCell ref="BV89:BX89"/>
    <mergeCell ref="CA89:CC89"/>
    <mergeCell ref="CF89:CH89"/>
    <mergeCell ref="CK89:CM89"/>
    <mergeCell ref="CP89:CR89"/>
    <mergeCell ref="AM89:AO89"/>
    <mergeCell ref="AR89:AT89"/>
    <mergeCell ref="AW89:AY89"/>
    <mergeCell ref="BB89:BD89"/>
    <mergeCell ref="BG89:BI89"/>
    <mergeCell ref="BL89:BN89"/>
    <mergeCell ref="I92:K92"/>
    <mergeCell ref="N92:P92"/>
    <mergeCell ref="S92:U92"/>
    <mergeCell ref="X92:Z92"/>
    <mergeCell ref="AC92:AE92"/>
    <mergeCell ref="AH92:AJ92"/>
    <mergeCell ref="CU90:CW90"/>
    <mergeCell ref="CZ90:DB90"/>
    <mergeCell ref="DE90:DG90"/>
    <mergeCell ref="DJ90:DL90"/>
    <mergeCell ref="DO90:DQ90"/>
    <mergeCell ref="DT90:DV90"/>
    <mergeCell ref="BQ90:BS90"/>
    <mergeCell ref="BV90:BX90"/>
    <mergeCell ref="CA90:CC90"/>
    <mergeCell ref="CF90:CH90"/>
    <mergeCell ref="CK90:CM90"/>
    <mergeCell ref="CP90:CR90"/>
    <mergeCell ref="AM90:AO90"/>
    <mergeCell ref="AR90:AT90"/>
    <mergeCell ref="AW90:AY90"/>
    <mergeCell ref="BB90:BD90"/>
    <mergeCell ref="BG90:BI90"/>
    <mergeCell ref="BL90:BN90"/>
    <mergeCell ref="I90:K90"/>
    <mergeCell ref="N90:P90"/>
    <mergeCell ref="S90:U90"/>
    <mergeCell ref="X90:Z90"/>
    <mergeCell ref="AC90:AE90"/>
    <mergeCell ref="AH90:AJ90"/>
    <mergeCell ref="CU92:CW92"/>
    <mergeCell ref="CZ92:DB92"/>
    <mergeCell ref="DE92:DG92"/>
    <mergeCell ref="DJ92:DL92"/>
    <mergeCell ref="DO92:DQ92"/>
    <mergeCell ref="DT92:DV92"/>
    <mergeCell ref="BQ92:BS92"/>
    <mergeCell ref="BV92:BX92"/>
    <mergeCell ref="CA92:CC92"/>
    <mergeCell ref="CF92:CH92"/>
    <mergeCell ref="CK92:CM92"/>
    <mergeCell ref="CP92:CR92"/>
    <mergeCell ref="AM92:AO92"/>
    <mergeCell ref="AR92:AT92"/>
    <mergeCell ref="AW92:AY92"/>
    <mergeCell ref="BB92:BD92"/>
    <mergeCell ref="BG92:BI92"/>
    <mergeCell ref="BL92:BN92"/>
    <mergeCell ref="I95:K95"/>
    <mergeCell ref="N95:P95"/>
    <mergeCell ref="S95:U95"/>
    <mergeCell ref="X95:Z95"/>
    <mergeCell ref="AC95:AE95"/>
    <mergeCell ref="AH95:AJ95"/>
    <mergeCell ref="CU94:CW94"/>
    <mergeCell ref="CZ94:DB94"/>
    <mergeCell ref="DE94:DG94"/>
    <mergeCell ref="DJ94:DL94"/>
    <mergeCell ref="DO94:DQ94"/>
    <mergeCell ref="DT94:DV94"/>
    <mergeCell ref="BQ94:BS94"/>
    <mergeCell ref="BV94:BX94"/>
    <mergeCell ref="CA94:CC94"/>
    <mergeCell ref="CF94:CH94"/>
    <mergeCell ref="CK94:CM94"/>
    <mergeCell ref="CP94:CR94"/>
    <mergeCell ref="AM94:AO94"/>
    <mergeCell ref="AR94:AT94"/>
    <mergeCell ref="AW94:AY94"/>
    <mergeCell ref="BB94:BD94"/>
    <mergeCell ref="BG94:BI94"/>
    <mergeCell ref="BL94:BN94"/>
    <mergeCell ref="I94:K94"/>
    <mergeCell ref="N94:P94"/>
    <mergeCell ref="S94:U94"/>
    <mergeCell ref="X94:Z94"/>
    <mergeCell ref="AC94:AE94"/>
    <mergeCell ref="AH94:AJ94"/>
    <mergeCell ref="CU95:CW95"/>
    <mergeCell ref="CZ95:DB95"/>
    <mergeCell ref="DE95:DG95"/>
    <mergeCell ref="DJ95:DL95"/>
    <mergeCell ref="DO95:DQ95"/>
    <mergeCell ref="DT95:DV95"/>
    <mergeCell ref="BQ95:BS95"/>
    <mergeCell ref="BV95:BX95"/>
    <mergeCell ref="CA95:CC95"/>
    <mergeCell ref="CF95:CH95"/>
    <mergeCell ref="CK95:CM95"/>
    <mergeCell ref="CP95:CR95"/>
    <mergeCell ref="AM95:AO95"/>
    <mergeCell ref="AR95:AT95"/>
    <mergeCell ref="AW95:AY95"/>
    <mergeCell ref="BB95:BD95"/>
    <mergeCell ref="BG95:BI95"/>
    <mergeCell ref="BL95:BN95"/>
    <mergeCell ref="I99:K99"/>
    <mergeCell ref="N99:P99"/>
    <mergeCell ref="S99:U99"/>
    <mergeCell ref="X99:Z99"/>
    <mergeCell ref="AC99:AE99"/>
    <mergeCell ref="AH99:AJ99"/>
    <mergeCell ref="CU97:CW97"/>
    <mergeCell ref="CZ97:DB97"/>
    <mergeCell ref="DE97:DG97"/>
    <mergeCell ref="DJ97:DL97"/>
    <mergeCell ref="DO97:DQ97"/>
    <mergeCell ref="DT97:DV97"/>
    <mergeCell ref="BQ97:BS97"/>
    <mergeCell ref="BV97:BX97"/>
    <mergeCell ref="CA97:CC97"/>
    <mergeCell ref="CF97:CH97"/>
    <mergeCell ref="CK97:CM97"/>
    <mergeCell ref="CP97:CR97"/>
    <mergeCell ref="AM97:AO97"/>
    <mergeCell ref="AR97:AT97"/>
    <mergeCell ref="AW97:AY97"/>
    <mergeCell ref="BB97:BD97"/>
    <mergeCell ref="BG97:BI97"/>
    <mergeCell ref="BL97:BN97"/>
    <mergeCell ref="I97:K97"/>
    <mergeCell ref="N97:P97"/>
    <mergeCell ref="S97:U97"/>
    <mergeCell ref="X97:Z97"/>
    <mergeCell ref="AC97:AE97"/>
    <mergeCell ref="AH97:AJ97"/>
    <mergeCell ref="CU99:CW99"/>
    <mergeCell ref="CZ99:DB99"/>
    <mergeCell ref="DE99:DG99"/>
    <mergeCell ref="DJ99:DL99"/>
    <mergeCell ref="DO99:DQ99"/>
    <mergeCell ref="DT99:DV99"/>
    <mergeCell ref="BQ99:BS99"/>
    <mergeCell ref="BV99:BX99"/>
    <mergeCell ref="CA99:CC99"/>
    <mergeCell ref="CF99:CH99"/>
    <mergeCell ref="CK99:CM99"/>
    <mergeCell ref="CP99:CR99"/>
    <mergeCell ref="AM99:AO99"/>
    <mergeCell ref="AR99:AT99"/>
    <mergeCell ref="AW99:AY99"/>
    <mergeCell ref="BB99:BD99"/>
    <mergeCell ref="BG99:BI99"/>
    <mergeCell ref="BL99:BN99"/>
    <mergeCell ref="I104:K104"/>
    <mergeCell ref="N104:P104"/>
    <mergeCell ref="S104:U104"/>
    <mergeCell ref="X104:Z104"/>
    <mergeCell ref="AC104:AE104"/>
    <mergeCell ref="CU100:CW100"/>
    <mergeCell ref="CZ100:DB100"/>
    <mergeCell ref="DE100:DG100"/>
    <mergeCell ref="DJ100:DL100"/>
    <mergeCell ref="DO100:DQ100"/>
    <mergeCell ref="DT100:DV100"/>
    <mergeCell ref="BQ100:BS100"/>
    <mergeCell ref="BV100:BX100"/>
    <mergeCell ref="CA100:CC100"/>
    <mergeCell ref="CF100:CH100"/>
    <mergeCell ref="CK100:CM100"/>
    <mergeCell ref="CP100:CR100"/>
    <mergeCell ref="AM100:AO100"/>
    <mergeCell ref="AR100:AT100"/>
    <mergeCell ref="AW100:AY100"/>
    <mergeCell ref="BB100:BD100"/>
    <mergeCell ref="BG100:BI100"/>
    <mergeCell ref="BL100:BN100"/>
    <mergeCell ref="I100:K100"/>
    <mergeCell ref="N100:P100"/>
    <mergeCell ref="S100:U100"/>
    <mergeCell ref="X100:Z100"/>
    <mergeCell ref="AC100:AE100"/>
    <mergeCell ref="AH100:AJ100"/>
    <mergeCell ref="DT104:DV104"/>
    <mergeCell ref="I106:K106"/>
    <mergeCell ref="N106:P106"/>
    <mergeCell ref="S106:U106"/>
    <mergeCell ref="X106:Z106"/>
    <mergeCell ref="AC106:AE106"/>
    <mergeCell ref="AH106:AJ106"/>
    <mergeCell ref="AM106:AO106"/>
    <mergeCell ref="AR106:AT106"/>
    <mergeCell ref="AW106:AY106"/>
    <mergeCell ref="CP104:CR104"/>
    <mergeCell ref="CU104:CW104"/>
    <mergeCell ref="CZ104:DB104"/>
    <mergeCell ref="DE104:DG104"/>
    <mergeCell ref="DJ104:DL104"/>
    <mergeCell ref="DO104:DQ104"/>
    <mergeCell ref="BL104:BN104"/>
    <mergeCell ref="BQ104:BS104"/>
    <mergeCell ref="BV104:BX104"/>
    <mergeCell ref="CA104:CC104"/>
    <mergeCell ref="CF104:CH104"/>
    <mergeCell ref="CK104:CM104"/>
    <mergeCell ref="AH104:AJ104"/>
    <mergeCell ref="AM104:AO104"/>
    <mergeCell ref="AR104:AT104"/>
    <mergeCell ref="AW104:AY104"/>
    <mergeCell ref="BB104:BD104"/>
    <mergeCell ref="BG104:BI104"/>
    <mergeCell ref="DJ106:DL106"/>
    <mergeCell ref="DO106:DQ106"/>
    <mergeCell ref="DT106:DV106"/>
    <mergeCell ref="I107:K107"/>
    <mergeCell ref="N107:P107"/>
    <mergeCell ref="S107:U107"/>
    <mergeCell ref="X107:Z107"/>
    <mergeCell ref="AC107:AE107"/>
    <mergeCell ref="AH107:AJ107"/>
    <mergeCell ref="AM107:AO107"/>
    <mergeCell ref="CF106:CH106"/>
    <mergeCell ref="CK106:CM106"/>
    <mergeCell ref="CP106:CR106"/>
    <mergeCell ref="CU106:CW106"/>
    <mergeCell ref="CZ106:DB106"/>
    <mergeCell ref="DE106:DG106"/>
    <mergeCell ref="BB106:BD106"/>
    <mergeCell ref="BG106:BI106"/>
    <mergeCell ref="BL106:BN106"/>
    <mergeCell ref="BQ106:BS106"/>
    <mergeCell ref="BV106:BX106"/>
    <mergeCell ref="CA106:CC106"/>
    <mergeCell ref="CZ107:DB107"/>
    <mergeCell ref="DE107:DG107"/>
    <mergeCell ref="DJ107:DL107"/>
    <mergeCell ref="DO107:DQ107"/>
    <mergeCell ref="DJ111:DL111"/>
    <mergeCell ref="DO111:DQ111"/>
    <mergeCell ref="DT107:DV107"/>
    <mergeCell ref="I109:K109"/>
    <mergeCell ref="N109:P109"/>
    <mergeCell ref="S109:U109"/>
    <mergeCell ref="X109:Z109"/>
    <mergeCell ref="AC109:AE109"/>
    <mergeCell ref="BV107:BX107"/>
    <mergeCell ref="CA107:CC107"/>
    <mergeCell ref="CF107:CH107"/>
    <mergeCell ref="CK107:CM107"/>
    <mergeCell ref="CP107:CR107"/>
    <mergeCell ref="CU107:CW107"/>
    <mergeCell ref="AR107:AT107"/>
    <mergeCell ref="AW107:AY107"/>
    <mergeCell ref="BB107:BD107"/>
    <mergeCell ref="BG107:BI107"/>
    <mergeCell ref="BL107:BN107"/>
    <mergeCell ref="BQ107:BS107"/>
    <mergeCell ref="DT109:DV109"/>
    <mergeCell ref="CZ112:DB112"/>
    <mergeCell ref="DE112:DG112"/>
    <mergeCell ref="DJ112:DL112"/>
    <mergeCell ref="DO112:DQ112"/>
    <mergeCell ref="DT112:DV112"/>
    <mergeCell ref="I111:K111"/>
    <mergeCell ref="N111:P111"/>
    <mergeCell ref="S111:U111"/>
    <mergeCell ref="X111:Z111"/>
    <mergeCell ref="AC111:AE111"/>
    <mergeCell ref="AH111:AJ111"/>
    <mergeCell ref="AM111:AO111"/>
    <mergeCell ref="AR111:AT111"/>
    <mergeCell ref="AW111:AY111"/>
    <mergeCell ref="CP109:CR109"/>
    <mergeCell ref="CU109:CW109"/>
    <mergeCell ref="CZ109:DB109"/>
    <mergeCell ref="DE109:DG109"/>
    <mergeCell ref="DJ109:DL109"/>
    <mergeCell ref="DO109:DQ109"/>
    <mergeCell ref="BL109:BN109"/>
    <mergeCell ref="BQ109:BS109"/>
    <mergeCell ref="BV109:BX109"/>
    <mergeCell ref="CA109:CC109"/>
    <mergeCell ref="CF109:CH109"/>
    <mergeCell ref="CK109:CM109"/>
    <mergeCell ref="AH109:AJ109"/>
    <mergeCell ref="AM109:AO109"/>
    <mergeCell ref="AR109:AT109"/>
    <mergeCell ref="AW109:AY109"/>
    <mergeCell ref="BB109:BD109"/>
    <mergeCell ref="BG109:BI109"/>
    <mergeCell ref="BV112:BX112"/>
    <mergeCell ref="CA112:CC112"/>
    <mergeCell ref="CF112:CH112"/>
    <mergeCell ref="CK112:CM112"/>
    <mergeCell ref="CP112:CR112"/>
    <mergeCell ref="CU112:CW112"/>
    <mergeCell ref="AR112:AT112"/>
    <mergeCell ref="AW112:AY112"/>
    <mergeCell ref="BB112:BD112"/>
    <mergeCell ref="BG112:BI112"/>
    <mergeCell ref="BL112:BN112"/>
    <mergeCell ref="BQ112:BS112"/>
    <mergeCell ref="DT111:DV111"/>
    <mergeCell ref="I112:K112"/>
    <mergeCell ref="N112:P112"/>
    <mergeCell ref="S112:U112"/>
    <mergeCell ref="X112:Z112"/>
    <mergeCell ref="AC112:AE112"/>
    <mergeCell ref="AH112:AJ112"/>
    <mergeCell ref="AM112:AO112"/>
    <mergeCell ref="CF111:CH111"/>
    <mergeCell ref="CK111:CM111"/>
    <mergeCell ref="CP111:CR111"/>
    <mergeCell ref="CU111:CW111"/>
    <mergeCell ref="CZ111:DB111"/>
    <mergeCell ref="DE111:DG111"/>
    <mergeCell ref="BB111:BD111"/>
    <mergeCell ref="BG111:BI111"/>
    <mergeCell ref="BL111:BN111"/>
    <mergeCell ref="BQ111:BS111"/>
    <mergeCell ref="BV111:BX111"/>
    <mergeCell ref="CA111:CC111"/>
    <mergeCell ref="BG114:BI114"/>
    <mergeCell ref="DJ116:DL116"/>
    <mergeCell ref="DO116:DQ116"/>
    <mergeCell ref="DT116:DV116"/>
    <mergeCell ref="I114:K114"/>
    <mergeCell ref="N114:P114"/>
    <mergeCell ref="S114:U114"/>
    <mergeCell ref="X114:Z114"/>
    <mergeCell ref="AC114:AE114"/>
    <mergeCell ref="CF116:CH116"/>
    <mergeCell ref="CK116:CM116"/>
    <mergeCell ref="CP116:CR116"/>
    <mergeCell ref="CU116:CW116"/>
    <mergeCell ref="CZ116:DB116"/>
    <mergeCell ref="DE116:DG116"/>
    <mergeCell ref="BB116:BD116"/>
    <mergeCell ref="BG116:BI116"/>
    <mergeCell ref="BL116:BN116"/>
    <mergeCell ref="BQ116:BS116"/>
    <mergeCell ref="BV116:BX116"/>
    <mergeCell ref="CA116:CC116"/>
    <mergeCell ref="CZ117:DB117"/>
    <mergeCell ref="DE117:DG117"/>
    <mergeCell ref="DT114:DV114"/>
    <mergeCell ref="I116:K116"/>
    <mergeCell ref="N116:P116"/>
    <mergeCell ref="S116:U116"/>
    <mergeCell ref="X116:Z116"/>
    <mergeCell ref="AC116:AE116"/>
    <mergeCell ref="AH116:AJ116"/>
    <mergeCell ref="AM116:AO116"/>
    <mergeCell ref="AR116:AT116"/>
    <mergeCell ref="AW116:AY116"/>
    <mergeCell ref="CP114:CR114"/>
    <mergeCell ref="CU114:CW114"/>
    <mergeCell ref="CZ114:DB114"/>
    <mergeCell ref="DE114:DG114"/>
    <mergeCell ref="DJ114:DL114"/>
    <mergeCell ref="DO114:DQ114"/>
    <mergeCell ref="BL114:BN114"/>
    <mergeCell ref="BQ114:BS114"/>
    <mergeCell ref="DJ117:DL117"/>
    <mergeCell ref="DO117:DQ117"/>
    <mergeCell ref="DT117:DV117"/>
    <mergeCell ref="BV114:BX114"/>
    <mergeCell ref="CA114:CC114"/>
    <mergeCell ref="CF114:CH114"/>
    <mergeCell ref="CK114:CM114"/>
    <mergeCell ref="AH114:AJ114"/>
    <mergeCell ref="AM114:AO114"/>
    <mergeCell ref="AR114:AT114"/>
    <mergeCell ref="AW114:AY114"/>
    <mergeCell ref="BB114:BD114"/>
    <mergeCell ref="I119:K119"/>
    <mergeCell ref="N119:P119"/>
    <mergeCell ref="S119:U119"/>
    <mergeCell ref="X119:Z119"/>
    <mergeCell ref="AC119:AE119"/>
    <mergeCell ref="BV117:BX117"/>
    <mergeCell ref="CA117:CC117"/>
    <mergeCell ref="CF117:CH117"/>
    <mergeCell ref="CK117:CM117"/>
    <mergeCell ref="CP117:CR117"/>
    <mergeCell ref="CU117:CW117"/>
    <mergeCell ref="AR117:AT117"/>
    <mergeCell ref="AW117:AY117"/>
    <mergeCell ref="BB117:BD117"/>
    <mergeCell ref="BG117:BI117"/>
    <mergeCell ref="BL117:BN117"/>
    <mergeCell ref="BQ117:BS117"/>
    <mergeCell ref="DT119:DV119"/>
    <mergeCell ref="I117:K117"/>
    <mergeCell ref="N117:P117"/>
    <mergeCell ref="S117:U117"/>
    <mergeCell ref="X117:Z117"/>
    <mergeCell ref="AC117:AE117"/>
    <mergeCell ref="AH117:AJ117"/>
    <mergeCell ref="AM117:AO117"/>
    <mergeCell ref="AH121:AJ121"/>
    <mergeCell ref="AM121:AO121"/>
    <mergeCell ref="AR121:AT121"/>
    <mergeCell ref="AW121:AY121"/>
    <mergeCell ref="CP119:CR119"/>
    <mergeCell ref="CU119:CW119"/>
    <mergeCell ref="CZ119:DB119"/>
    <mergeCell ref="DE119:DG119"/>
    <mergeCell ref="DJ119:DL119"/>
    <mergeCell ref="DO119:DQ119"/>
    <mergeCell ref="BL119:BN119"/>
    <mergeCell ref="BQ119:BS119"/>
    <mergeCell ref="BV119:BX119"/>
    <mergeCell ref="CA119:CC119"/>
    <mergeCell ref="CF119:CH119"/>
    <mergeCell ref="CK119:CM119"/>
    <mergeCell ref="AH119:AJ119"/>
    <mergeCell ref="AM119:AO119"/>
    <mergeCell ref="AR119:AT119"/>
    <mergeCell ref="AW119:AY119"/>
    <mergeCell ref="BB119:BD119"/>
    <mergeCell ref="BG119:BI119"/>
    <mergeCell ref="DJ121:DL121"/>
    <mergeCell ref="DO121:DQ121"/>
    <mergeCell ref="DE126:DG126"/>
    <mergeCell ref="DJ126:DL126"/>
    <mergeCell ref="DO126:DQ126"/>
    <mergeCell ref="DT126:DV126"/>
    <mergeCell ref="BQ126:BS126"/>
    <mergeCell ref="BV126:BX126"/>
    <mergeCell ref="CA126:CC126"/>
    <mergeCell ref="DT121:DV121"/>
    <mergeCell ref="I122:K122"/>
    <mergeCell ref="N122:P122"/>
    <mergeCell ref="S122:U122"/>
    <mergeCell ref="X122:Z122"/>
    <mergeCell ref="AC122:AE122"/>
    <mergeCell ref="AH122:AJ122"/>
    <mergeCell ref="AM122:AO122"/>
    <mergeCell ref="CF121:CH121"/>
    <mergeCell ref="CK121:CM121"/>
    <mergeCell ref="CP121:CR121"/>
    <mergeCell ref="CU121:CW121"/>
    <mergeCell ref="CZ121:DB121"/>
    <mergeCell ref="DE121:DG121"/>
    <mergeCell ref="BB121:BD121"/>
    <mergeCell ref="BG121:BI121"/>
    <mergeCell ref="BL121:BN121"/>
    <mergeCell ref="BQ121:BS121"/>
    <mergeCell ref="BV121:BX121"/>
    <mergeCell ref="CA121:CC121"/>
    <mergeCell ref="I121:K121"/>
    <mergeCell ref="N121:P121"/>
    <mergeCell ref="S121:U121"/>
    <mergeCell ref="X121:Z121"/>
    <mergeCell ref="AC121:AE121"/>
    <mergeCell ref="CZ122:DB122"/>
    <mergeCell ref="DE122:DG122"/>
    <mergeCell ref="DJ122:DL122"/>
    <mergeCell ref="DO122:DQ122"/>
    <mergeCell ref="DT122:DV122"/>
    <mergeCell ref="BV122:BX122"/>
    <mergeCell ref="CA122:CC122"/>
    <mergeCell ref="CF122:CH122"/>
    <mergeCell ref="CK122:CM122"/>
    <mergeCell ref="CP122:CR122"/>
    <mergeCell ref="CU122:CW122"/>
    <mergeCell ref="AR122:AT122"/>
    <mergeCell ref="AW122:AY122"/>
    <mergeCell ref="BB122:BD122"/>
    <mergeCell ref="BG122:BI122"/>
    <mergeCell ref="BL122:BN122"/>
    <mergeCell ref="BQ122:BS122"/>
    <mergeCell ref="CF126:CH126"/>
    <mergeCell ref="CK126:CM126"/>
    <mergeCell ref="CP126:CR126"/>
    <mergeCell ref="AM126:AO126"/>
    <mergeCell ref="AR126:AT126"/>
    <mergeCell ref="AW126:AY126"/>
    <mergeCell ref="BB126:BD126"/>
    <mergeCell ref="BG126:BI126"/>
    <mergeCell ref="BL126:BN126"/>
    <mergeCell ref="I129:K129"/>
    <mergeCell ref="N129:P129"/>
    <mergeCell ref="S129:U129"/>
    <mergeCell ref="X129:Z129"/>
    <mergeCell ref="AC129:AE129"/>
    <mergeCell ref="AH129:AJ129"/>
    <mergeCell ref="CU128:CW128"/>
    <mergeCell ref="CZ128:DB128"/>
    <mergeCell ref="CU129:CW129"/>
    <mergeCell ref="CZ129:DB129"/>
    <mergeCell ref="I126:K126"/>
    <mergeCell ref="N126:P126"/>
    <mergeCell ref="S126:U126"/>
    <mergeCell ref="X126:Z126"/>
    <mergeCell ref="AC126:AE126"/>
    <mergeCell ref="AH126:AJ126"/>
    <mergeCell ref="CU126:CW126"/>
    <mergeCell ref="CZ126:DB126"/>
    <mergeCell ref="DE128:DG128"/>
    <mergeCell ref="DJ128:DL128"/>
    <mergeCell ref="DO128:DQ128"/>
    <mergeCell ref="DT128:DV128"/>
    <mergeCell ref="BQ128:BS128"/>
    <mergeCell ref="BV128:BX128"/>
    <mergeCell ref="CA128:CC128"/>
    <mergeCell ref="CF128:CH128"/>
    <mergeCell ref="CK128:CM128"/>
    <mergeCell ref="CP128:CR128"/>
    <mergeCell ref="AM128:AO128"/>
    <mergeCell ref="AR128:AT128"/>
    <mergeCell ref="AW128:AY128"/>
    <mergeCell ref="BB128:BD128"/>
    <mergeCell ref="BG128:BI128"/>
    <mergeCell ref="BL128:BN128"/>
    <mergeCell ref="I128:K128"/>
    <mergeCell ref="N128:P128"/>
    <mergeCell ref="S128:U128"/>
    <mergeCell ref="X128:Z128"/>
    <mergeCell ref="AC128:AE128"/>
    <mergeCell ref="AH128:AJ128"/>
    <mergeCell ref="DE129:DG129"/>
    <mergeCell ref="DJ129:DL129"/>
    <mergeCell ref="DO129:DQ129"/>
    <mergeCell ref="DT129:DV129"/>
    <mergeCell ref="BQ129:BS129"/>
    <mergeCell ref="BV129:BX129"/>
    <mergeCell ref="CA129:CC129"/>
    <mergeCell ref="CF129:CH129"/>
    <mergeCell ref="CK129:CM129"/>
    <mergeCell ref="CP129:CR129"/>
    <mergeCell ref="AM129:AO129"/>
    <mergeCell ref="AR129:AT129"/>
    <mergeCell ref="AW129:AY129"/>
    <mergeCell ref="BB129:BD129"/>
    <mergeCell ref="BG129:BI129"/>
    <mergeCell ref="BL129:BN129"/>
    <mergeCell ref="I133:K133"/>
    <mergeCell ref="N133:P133"/>
    <mergeCell ref="S133:U133"/>
    <mergeCell ref="X133:Z133"/>
    <mergeCell ref="AC133:AE133"/>
    <mergeCell ref="AH133:AJ133"/>
    <mergeCell ref="CU131:CW131"/>
    <mergeCell ref="CZ131:DB131"/>
    <mergeCell ref="DE131:DG131"/>
    <mergeCell ref="DJ131:DL131"/>
    <mergeCell ref="DO131:DQ131"/>
    <mergeCell ref="DT131:DV131"/>
    <mergeCell ref="BQ131:BS131"/>
    <mergeCell ref="BV131:BX131"/>
    <mergeCell ref="CA131:CC131"/>
    <mergeCell ref="CF131:CH131"/>
    <mergeCell ref="CK131:CM131"/>
    <mergeCell ref="CP131:CR131"/>
    <mergeCell ref="AM131:AO131"/>
    <mergeCell ref="AR131:AT131"/>
    <mergeCell ref="AW131:AY131"/>
    <mergeCell ref="BB131:BD131"/>
    <mergeCell ref="BG131:BI131"/>
    <mergeCell ref="BL131:BN131"/>
    <mergeCell ref="I131:K131"/>
    <mergeCell ref="N131:P131"/>
    <mergeCell ref="S131:U131"/>
    <mergeCell ref="X131:Z131"/>
    <mergeCell ref="AC131:AE131"/>
    <mergeCell ref="AH131:AJ131"/>
    <mergeCell ref="CU133:CW133"/>
    <mergeCell ref="CZ133:DB133"/>
    <mergeCell ref="DE133:DG133"/>
    <mergeCell ref="DJ133:DL133"/>
    <mergeCell ref="DO133:DQ133"/>
    <mergeCell ref="DT133:DV133"/>
    <mergeCell ref="BQ133:BS133"/>
    <mergeCell ref="BV133:BX133"/>
    <mergeCell ref="CA133:CC133"/>
    <mergeCell ref="CF133:CH133"/>
    <mergeCell ref="CK133:CM133"/>
    <mergeCell ref="CP133:CR133"/>
    <mergeCell ref="AM133:AO133"/>
    <mergeCell ref="AR133:AT133"/>
    <mergeCell ref="AW133:AY133"/>
    <mergeCell ref="BB133:BD133"/>
    <mergeCell ref="BG133:BI133"/>
    <mergeCell ref="BL133:BN133"/>
    <mergeCell ref="I138:K138"/>
    <mergeCell ref="N138:P138"/>
    <mergeCell ref="S138:U138"/>
    <mergeCell ref="X138:Z138"/>
    <mergeCell ref="AC138:AE138"/>
    <mergeCell ref="CU134:CW134"/>
    <mergeCell ref="CZ134:DB134"/>
    <mergeCell ref="DE134:DG134"/>
    <mergeCell ref="DJ134:DL134"/>
    <mergeCell ref="DO134:DQ134"/>
    <mergeCell ref="DT134:DV134"/>
    <mergeCell ref="BQ134:BS134"/>
    <mergeCell ref="BV134:BX134"/>
    <mergeCell ref="CA134:CC134"/>
    <mergeCell ref="CF134:CH134"/>
    <mergeCell ref="CK134:CM134"/>
    <mergeCell ref="CP134:CR134"/>
    <mergeCell ref="AM134:AO134"/>
    <mergeCell ref="AR134:AT134"/>
    <mergeCell ref="AW134:AY134"/>
    <mergeCell ref="BB134:BD134"/>
    <mergeCell ref="BG134:BI134"/>
    <mergeCell ref="BL134:BN134"/>
    <mergeCell ref="I134:K134"/>
    <mergeCell ref="N134:P134"/>
    <mergeCell ref="S134:U134"/>
    <mergeCell ref="X134:Z134"/>
    <mergeCell ref="AC134:AE134"/>
    <mergeCell ref="AH134:AJ134"/>
    <mergeCell ref="DT138:DV138"/>
    <mergeCell ref="I140:K140"/>
    <mergeCell ref="N140:P140"/>
    <mergeCell ref="S140:U140"/>
    <mergeCell ref="X140:Z140"/>
    <mergeCell ref="AC140:AE140"/>
    <mergeCell ref="AH140:AJ140"/>
    <mergeCell ref="AM140:AO140"/>
    <mergeCell ref="AR140:AT140"/>
    <mergeCell ref="AW140:AY140"/>
    <mergeCell ref="CP138:CR138"/>
    <mergeCell ref="CU138:CW138"/>
    <mergeCell ref="CZ138:DB138"/>
    <mergeCell ref="DE138:DG138"/>
    <mergeCell ref="DJ138:DL138"/>
    <mergeCell ref="DO138:DQ138"/>
    <mergeCell ref="BL138:BN138"/>
    <mergeCell ref="BQ138:BS138"/>
    <mergeCell ref="BV138:BX138"/>
    <mergeCell ref="CA138:CC138"/>
    <mergeCell ref="CF138:CH138"/>
    <mergeCell ref="CK138:CM138"/>
    <mergeCell ref="AH138:AJ138"/>
    <mergeCell ref="AM138:AO138"/>
    <mergeCell ref="AR138:AT138"/>
    <mergeCell ref="AW138:AY138"/>
    <mergeCell ref="BB138:BD138"/>
    <mergeCell ref="BG138:BI138"/>
    <mergeCell ref="DJ140:DL140"/>
    <mergeCell ref="DO140:DQ140"/>
    <mergeCell ref="DT140:DV140"/>
    <mergeCell ref="I141:K141"/>
    <mergeCell ref="N141:P141"/>
    <mergeCell ref="S141:U141"/>
    <mergeCell ref="X141:Z141"/>
    <mergeCell ref="AC141:AE141"/>
    <mergeCell ref="AH141:AJ141"/>
    <mergeCell ref="AM141:AO141"/>
    <mergeCell ref="CF140:CH140"/>
    <mergeCell ref="CK140:CM140"/>
    <mergeCell ref="CP140:CR140"/>
    <mergeCell ref="CU140:CW140"/>
    <mergeCell ref="CZ140:DB140"/>
    <mergeCell ref="DE140:DG140"/>
    <mergeCell ref="BB140:BD140"/>
    <mergeCell ref="BG140:BI140"/>
    <mergeCell ref="BL140:BN140"/>
    <mergeCell ref="BQ140:BS140"/>
    <mergeCell ref="BV140:BX140"/>
    <mergeCell ref="CA140:CC140"/>
    <mergeCell ref="CZ141:DB141"/>
    <mergeCell ref="DE141:DG141"/>
    <mergeCell ref="DJ141:DL141"/>
    <mergeCell ref="DO141:DQ141"/>
    <mergeCell ref="DT141:DV141"/>
    <mergeCell ref="BV141:BX141"/>
    <mergeCell ref="CA141:CC141"/>
    <mergeCell ref="CF141:CH141"/>
    <mergeCell ref="CK141:CM141"/>
    <mergeCell ref="CP141:CR141"/>
    <mergeCell ref="CU141:CW141"/>
    <mergeCell ref="AR141:AT141"/>
    <mergeCell ref="AW141:AY141"/>
    <mergeCell ref="BB141:BD141"/>
    <mergeCell ref="BG141:BI141"/>
    <mergeCell ref="BL141:BN141"/>
    <mergeCell ref="BQ141:BS141"/>
    <mergeCell ref="I147:K147"/>
    <mergeCell ref="N147:P147"/>
    <mergeCell ref="S147:U147"/>
    <mergeCell ref="X147:Z147"/>
    <mergeCell ref="AC147:AE147"/>
    <mergeCell ref="AH147:AJ147"/>
    <mergeCell ref="CU145:CW145"/>
    <mergeCell ref="CZ145:DB145"/>
    <mergeCell ref="DE145:DG145"/>
    <mergeCell ref="DJ145:DL145"/>
    <mergeCell ref="DO145:DQ145"/>
    <mergeCell ref="DT145:DV145"/>
    <mergeCell ref="BQ145:BS145"/>
    <mergeCell ref="BV145:BX145"/>
    <mergeCell ref="CA145:CC145"/>
    <mergeCell ref="CF145:CH145"/>
    <mergeCell ref="CK145:CM145"/>
    <mergeCell ref="CP145:CR145"/>
    <mergeCell ref="AM145:AO145"/>
    <mergeCell ref="AR145:AT145"/>
    <mergeCell ref="AW145:AY145"/>
    <mergeCell ref="BB145:BD145"/>
    <mergeCell ref="BG145:BI145"/>
    <mergeCell ref="BL145:BN145"/>
    <mergeCell ref="I145:K145"/>
    <mergeCell ref="N145:P145"/>
    <mergeCell ref="S145:U145"/>
    <mergeCell ref="X145:Z145"/>
    <mergeCell ref="AC145:AE145"/>
    <mergeCell ref="AH145:AJ145"/>
    <mergeCell ref="CU147:CW147"/>
    <mergeCell ref="CZ147:DB147"/>
    <mergeCell ref="DE147:DG147"/>
    <mergeCell ref="DJ147:DL147"/>
    <mergeCell ref="DO147:DQ147"/>
    <mergeCell ref="DT147:DV147"/>
    <mergeCell ref="BQ147:BS147"/>
    <mergeCell ref="BV147:BX147"/>
    <mergeCell ref="CA147:CC147"/>
    <mergeCell ref="CF147:CH147"/>
    <mergeCell ref="CK147:CM147"/>
    <mergeCell ref="CP147:CR147"/>
    <mergeCell ref="AM147:AO147"/>
    <mergeCell ref="AR147:AT147"/>
    <mergeCell ref="AW147:AY147"/>
    <mergeCell ref="BB147:BD147"/>
    <mergeCell ref="BG147:BI147"/>
    <mergeCell ref="BL147:BN147"/>
    <mergeCell ref="C151:E151"/>
    <mergeCell ref="C152:E152"/>
    <mergeCell ref="I152:K152"/>
    <mergeCell ref="N152:P152"/>
    <mergeCell ref="S152:U152"/>
    <mergeCell ref="X152:Z152"/>
    <mergeCell ref="CU148:CW148"/>
    <mergeCell ref="CZ148:DB148"/>
    <mergeCell ref="DE148:DG148"/>
    <mergeCell ref="DJ148:DL148"/>
    <mergeCell ref="DO148:DQ148"/>
    <mergeCell ref="DT148:DV148"/>
    <mergeCell ref="BQ148:BS148"/>
    <mergeCell ref="BV148:BX148"/>
    <mergeCell ref="CA148:CC148"/>
    <mergeCell ref="CF148:CH148"/>
    <mergeCell ref="CK148:CM148"/>
    <mergeCell ref="CP148:CR148"/>
    <mergeCell ref="AM148:AO148"/>
    <mergeCell ref="AR148:AT148"/>
    <mergeCell ref="AW148:AY148"/>
    <mergeCell ref="BB148:BD148"/>
    <mergeCell ref="BG148:BI148"/>
    <mergeCell ref="BL148:BN148"/>
    <mergeCell ref="I148:K148"/>
    <mergeCell ref="N148:P148"/>
    <mergeCell ref="S148:U148"/>
    <mergeCell ref="X148:Z148"/>
    <mergeCell ref="AC148:AE148"/>
    <mergeCell ref="AH148:AJ148"/>
    <mergeCell ref="DO152:DQ152"/>
    <mergeCell ref="DT152:DV152"/>
    <mergeCell ref="CK152:CM152"/>
    <mergeCell ref="CP152:CR152"/>
    <mergeCell ref="CU152:CW152"/>
    <mergeCell ref="CZ152:DB152"/>
    <mergeCell ref="DE152:DG152"/>
    <mergeCell ref="DJ152:DL152"/>
    <mergeCell ref="BG152:BI152"/>
    <mergeCell ref="BL152:BN152"/>
    <mergeCell ref="BQ152:BS152"/>
    <mergeCell ref="BV152:BX152"/>
    <mergeCell ref="CA152:CC152"/>
    <mergeCell ref="CF152:CH152"/>
    <mergeCell ref="AC152:AE152"/>
    <mergeCell ref="AH152:AJ152"/>
    <mergeCell ref="AM152:AO152"/>
    <mergeCell ref="AR152:AT152"/>
    <mergeCell ref="AW152:AY152"/>
    <mergeCell ref="BB152:BD152"/>
  </mergeCells>
  <conditionalFormatting sqref="I63:J63 I73:J73 I78:J78 I83:J83 I88:J88 I93:J93 I98:J98 I68:J68">
    <cfRule type="cellIs" dxfId="23" priority="24" stopIfTrue="1" operator="notEqual">
      <formula>""""""</formula>
    </cfRule>
  </conditionalFormatting>
  <conditionalFormatting sqref="S63:T63 S73:T73 S78:T78 S83:T83 S88:T88 S93:T93 S98:T98 S68:T68">
    <cfRule type="cellIs" dxfId="22" priority="22" stopIfTrue="1" operator="notEqual">
      <formula>""""""</formula>
    </cfRule>
  </conditionalFormatting>
  <conditionalFormatting sqref="N63:O63 N73:O73 N78:O78 N83:O83 N88:O88 N93:O93 N98:O98 N68:O68">
    <cfRule type="cellIs" dxfId="21" priority="23" stopIfTrue="1" operator="notEqual">
      <formula>""""""</formula>
    </cfRule>
  </conditionalFormatting>
  <conditionalFormatting sqref="X63:Y63 X73:Y73 X78:Y78 X83:Y83 X88:Y88 X93:Y93 X98:Y98 X68:Y68">
    <cfRule type="cellIs" dxfId="20" priority="21" stopIfTrue="1" operator="notEqual">
      <formula>""""""</formula>
    </cfRule>
  </conditionalFormatting>
  <conditionalFormatting sqref="AC63:AD63 AC73:AD73 AC78:AD78 AC83:AD83 AC88:AD88 AC93:AD93 AC98:AD98 AC68:AD68">
    <cfRule type="cellIs" dxfId="19" priority="20" stopIfTrue="1" operator="notEqual">
      <formula>""""""</formula>
    </cfRule>
  </conditionalFormatting>
  <conditionalFormatting sqref="AH63:AI63 AH73:AI73 AH78:AI78 AH83:AI83 AH88:AI88 AH93:AI93 AH98:AI98 AH68:AI68">
    <cfRule type="cellIs" dxfId="18" priority="19" stopIfTrue="1" operator="notEqual">
      <formula>""""""</formula>
    </cfRule>
  </conditionalFormatting>
  <conditionalFormatting sqref="AM63:AN63 AM73:AN73 AM78:AN78 AM83:AN83 AM88:AN88 AM93:AN93 AM98:AN98 AM68:AN68">
    <cfRule type="cellIs" dxfId="17" priority="18" stopIfTrue="1" operator="notEqual">
      <formula>""""""</formula>
    </cfRule>
  </conditionalFormatting>
  <conditionalFormatting sqref="AR63:AS63 AR73:AS73 AR78:AS78 AR83:AS83 AR88:AS88 AR93:AS93 AR98:AS98 AR68:AS68">
    <cfRule type="cellIs" dxfId="16" priority="17" stopIfTrue="1" operator="notEqual">
      <formula>""""""</formula>
    </cfRule>
  </conditionalFormatting>
  <conditionalFormatting sqref="AW63:AX63 AW73:AX73 AW78:AX78 AW83:AX83 AW88:AX88 AW93:AX93 AW98:AX98 AW68:AX68">
    <cfRule type="cellIs" dxfId="15" priority="16" stopIfTrue="1" operator="notEqual">
      <formula>""""""</formula>
    </cfRule>
  </conditionalFormatting>
  <conditionalFormatting sqref="BB63:BC63 BB73:BC73 BB78:BC78 BB83:BC83 BB88:BC88 BB93:BC93 BB98:BC98 BB68:BC68">
    <cfRule type="cellIs" dxfId="14" priority="15" stopIfTrue="1" operator="notEqual">
      <formula>""""""</formula>
    </cfRule>
  </conditionalFormatting>
  <conditionalFormatting sqref="BG63:BH63 BG73:BH73 BG78:BH78 BG83:BH83 BG88:BH88 BG93:BH93 BG98:BH98 BG68:BH68">
    <cfRule type="cellIs" dxfId="13" priority="14" stopIfTrue="1" operator="notEqual">
      <formula>""""""</formula>
    </cfRule>
  </conditionalFormatting>
  <conditionalFormatting sqref="BL63:BM63 BL73:BM73 BL78:BM78 BL83:BM83 BL88:BM88 BL93:BM93 BL98:BM98 BL68:BM68">
    <cfRule type="cellIs" dxfId="12" priority="13" stopIfTrue="1" operator="notEqual">
      <formula>""""""</formula>
    </cfRule>
  </conditionalFormatting>
  <conditionalFormatting sqref="BQ63:BR63 BQ73:BR73 BQ78:BR78 BQ83:BR83 BQ88:BR88 BQ93:BR93 BQ98:BR98 BQ68:BR68">
    <cfRule type="cellIs" dxfId="11" priority="12" stopIfTrue="1" operator="notEqual">
      <formula>""""""</formula>
    </cfRule>
  </conditionalFormatting>
  <conditionalFormatting sqref="BV63:BW63 BV73:BW73 BV78:BW78 BV83:BW83 BV88:BW88 BV93:BW93 BV98:BW98 BV68:BW68">
    <cfRule type="cellIs" dxfId="10" priority="11" stopIfTrue="1" operator="notEqual">
      <formula>""""""</formula>
    </cfRule>
  </conditionalFormatting>
  <conditionalFormatting sqref="CA63:CB63 CA73:CB73 CA78:CB78 CA83:CB83 CA88:CB88 CA93:CB93 CA98:CB98 CA68:CB68">
    <cfRule type="cellIs" dxfId="9" priority="10" stopIfTrue="1" operator="notEqual">
      <formula>""""""</formula>
    </cfRule>
  </conditionalFormatting>
  <conditionalFormatting sqref="CF63:CG63 CF73:CG73 CF78:CG78 CF83:CG83 CF88:CG88 CF93:CG93 CF98:CG98 CF68:CG68">
    <cfRule type="cellIs" dxfId="8" priority="9" stopIfTrue="1" operator="notEqual">
      <formula>""""""</formula>
    </cfRule>
  </conditionalFormatting>
  <conditionalFormatting sqref="CK63:CL63 CK73:CL73 CK78:CL78 CK83:CL83 CK88:CL88 CK93:CL93 CK98:CL98 CK68:CL68">
    <cfRule type="cellIs" dxfId="7" priority="8" stopIfTrue="1" operator="notEqual">
      <formula>""""""</formula>
    </cfRule>
  </conditionalFormatting>
  <conditionalFormatting sqref="CP63:CQ63 CP73:CQ73 CP78:CQ78 CP83:CQ83 CP88:CQ88 CP93:CQ93 CP98:CQ98 CP68:CQ68">
    <cfRule type="cellIs" dxfId="6" priority="7" stopIfTrue="1" operator="notEqual">
      <formula>""""""</formula>
    </cfRule>
  </conditionalFormatting>
  <conditionalFormatting sqref="CU63:CV63 CU73:CV73 CU78:CV78 CU83:CV83 CU88:CV88 CU93:CV93 CU98:CV98 CU68:CV68">
    <cfRule type="cellIs" dxfId="5" priority="6" stopIfTrue="1" operator="notEqual">
      <formula>""""""</formula>
    </cfRule>
  </conditionalFormatting>
  <conditionalFormatting sqref="CZ63:DA63 CZ73:DA73 CZ78:DA78 CZ83:DA83 CZ88:DA88 CZ93:DA93 CZ98:DA98 CZ68:DA68">
    <cfRule type="cellIs" dxfId="4" priority="5" stopIfTrue="1" operator="notEqual">
      <formula>""""""</formula>
    </cfRule>
  </conditionalFormatting>
  <conditionalFormatting sqref="DE63:DF63 DE73:DF73 DE78:DF78 DE83:DF83 DE88:DF88 DE93:DF93 DE98:DF98 DE68:DF68">
    <cfRule type="cellIs" dxfId="3" priority="4" stopIfTrue="1" operator="notEqual">
      <formula>""""""</formula>
    </cfRule>
  </conditionalFormatting>
  <conditionalFormatting sqref="DJ63:DK63 DJ73:DK73 DJ78:DK78 DJ83:DK83 DJ88:DK88 DJ93:DK93 DJ98:DK98 DJ68:DK68">
    <cfRule type="cellIs" dxfId="2" priority="3" stopIfTrue="1" operator="notEqual">
      <formula>""""""</formula>
    </cfRule>
  </conditionalFormatting>
  <conditionalFormatting sqref="DO63:DP63 DO73:DP73 DO78:DP78 DO83:DP83 DO88:DP88 DO93:DP93 DO98:DP98 DO68:DP68">
    <cfRule type="cellIs" dxfId="1" priority="2" stopIfTrue="1" operator="notEqual">
      <formula>""""""</formula>
    </cfRule>
  </conditionalFormatting>
  <conditionalFormatting sqref="DT63:DU63 DT73:DU73 DT78:DU78 DT83:DU83 DT88:DU88 DT93:DU93 DT98:DU98 DT68:DU68">
    <cfRule type="cellIs" dxfId="0" priority="1" stopIfTrue="1" operator="notEqual">
      <formula>""""""</formula>
    </cfRule>
  </conditionalFormatting>
  <pageMargins left="0.71811023622047243" right="0" top="0.35433070866141736" bottom="0.55118110236220474" header="0.31496062992125984" footer="0.31496062992125984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Puntuacion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2018-06-16T03:34:58Z</dcterms:created>
  <dcterms:modified xsi:type="dcterms:W3CDTF">2018-07-15T17:13:31Z</dcterms:modified>
</cp:coreProperties>
</file>